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TLAMTeknik\Desktop\lam teknik\Instrumen Akreditasi Unggul IABEE\"/>
    </mc:Choice>
  </mc:AlternateContent>
  <xr:revisionPtr revIDLastSave="0" documentId="8_{E5F1E975-FDB1-471A-A6FA-0CBAF50FF12E}" xr6:coauthVersionLast="47" xr6:coauthVersionMax="47" xr10:uidLastSave="{00000000-0000-0000-0000-000000000000}"/>
  <workbookProtection workbookAlgorithmName="SHA-512" workbookHashValue="ElsP7G+GlZyo21tffwnQWf/TLwtbOpmz7OM8plQiRmSHOzBKN/ueIhDtRyYxQ+aIj7aX6xfgunXSSd43CaBmqQ==" workbookSaltValue="fMZ3jjlwb+CougIRaNh2qA==" workbookSpinCount="100000" lockStructure="1"/>
  <bookViews>
    <workbookView xWindow="-120" yWindow="-120" windowWidth="20730" windowHeight="11040" xr2:uid="{00000000-000D-0000-FFFF-FFFF00000000}"/>
  </bookViews>
  <sheets>
    <sheet name="Menu" sheetId="1" r:id="rId1"/>
    <sheet name="Daftar Tabel" sheetId="2" r:id="rId2"/>
    <sheet name="PS" sheetId="3" r:id="rId3"/>
    <sheet name="1a" sheetId="12" r:id="rId4"/>
    <sheet name="1b" sheetId="18" r:id="rId5"/>
    <sheet name="1c" sheetId="19" r:id="rId6"/>
    <sheet name="1d" sheetId="20" r:id="rId7"/>
    <sheet name="2" sheetId="29" r:id="rId8"/>
    <sheet name="3a" sheetId="44" r:id="rId9"/>
    <sheet name="3b" sheetId="45" r:id="rId10"/>
    <sheet name="3c" sheetId="47" r:id="rId11"/>
    <sheet name="3d" sheetId="53" r:id="rId12"/>
    <sheet name="3e-1" sheetId="56" r:id="rId13"/>
    <sheet name="3e-2" sheetId="57" r:id="rId14"/>
    <sheet name="3e-3" sheetId="58" r:id="rId15"/>
    <sheet name="3e-4" sheetId="59" r:id="rId16"/>
    <sheet name="3f" sheetId="48" r:id="rId17"/>
    <sheet name="3g" sheetId="49" r:id="rId18"/>
    <sheet name="4" sheetId="60" r:id="rId19"/>
  </sheets>
  <definedNames>
    <definedName name="diploma" localSheetId="5">#REF!</definedName>
    <definedName name="diploma" localSheetId="11">#REF!</definedName>
    <definedName name="diploma" localSheetId="12">#REF!</definedName>
    <definedName name="diploma" localSheetId="13">#REF!</definedName>
    <definedName name="diploma" localSheetId="14">#REF!</definedName>
    <definedName name="diploma" localSheetId="15">#REF!</definedName>
    <definedName name="diploma" localSheetId="17">#REF!</definedName>
    <definedName name="diplom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29" l="1"/>
  <c r="H19" i="29"/>
  <c r="G19" i="29"/>
  <c r="E19" i="29"/>
  <c r="D19" i="29"/>
  <c r="C19" i="29"/>
  <c r="E15" i="29"/>
  <c r="D15" i="29"/>
  <c r="C15" i="29"/>
  <c r="G15" i="29"/>
  <c r="H15" i="29"/>
  <c r="I15" i="29"/>
  <c r="F13" i="29"/>
  <c r="E12" i="29"/>
  <c r="D12" i="29"/>
  <c r="C12" i="29"/>
  <c r="F12" i="29" s="1"/>
  <c r="I12" i="29"/>
  <c r="H12" i="29"/>
  <c r="G12" i="29"/>
  <c r="J13" i="29"/>
  <c r="L19" i="58"/>
  <c r="J13" i="56"/>
  <c r="Q18" i="12"/>
  <c r="Q17" i="12"/>
  <c r="Q16" i="12"/>
  <c r="O18" i="12"/>
  <c r="O17" i="12"/>
  <c r="O16" i="12"/>
  <c r="J17" i="29"/>
  <c r="J18" i="29"/>
  <c r="J16" i="29"/>
  <c r="F17" i="29"/>
  <c r="F18" i="29"/>
  <c r="F16" i="29"/>
  <c r="F19" i="29" s="1"/>
  <c r="J14" i="29"/>
  <c r="F14" i="29"/>
  <c r="F15" i="29" s="1"/>
  <c r="J8" i="29"/>
  <c r="J9" i="29"/>
  <c r="J10" i="29"/>
  <c r="J11" i="29"/>
  <c r="J7" i="29"/>
  <c r="F8" i="29"/>
  <c r="F9" i="29"/>
  <c r="F10" i="29"/>
  <c r="F11" i="29"/>
  <c r="F7" i="29"/>
  <c r="G31" i="60"/>
  <c r="F31" i="60"/>
  <c r="E31" i="60"/>
  <c r="D31" i="60"/>
  <c r="C31" i="60"/>
  <c r="J8" i="59"/>
  <c r="K9" i="57"/>
  <c r="E17" i="53"/>
  <c r="D17" i="53"/>
  <c r="C17" i="53"/>
  <c r="F16" i="53"/>
  <c r="F15" i="53"/>
  <c r="F14" i="53"/>
  <c r="F13" i="53"/>
  <c r="F12" i="53"/>
  <c r="F11" i="53"/>
  <c r="F10" i="53"/>
  <c r="F9" i="53"/>
  <c r="F8" i="53"/>
  <c r="F7" i="53"/>
  <c r="F10" i="49"/>
  <c r="E10" i="49"/>
  <c r="D10" i="49"/>
  <c r="C10" i="49"/>
  <c r="B10" i="49"/>
  <c r="F10" i="48"/>
  <c r="E10" i="48"/>
  <c r="D10" i="48"/>
  <c r="C10" i="48"/>
  <c r="B10" i="48"/>
  <c r="N13" i="45"/>
  <c r="N12" i="45"/>
  <c r="N11" i="45"/>
  <c r="C20" i="29"/>
  <c r="E17" i="20"/>
  <c r="D17" i="20"/>
  <c r="C17" i="20"/>
  <c r="F16" i="20"/>
  <c r="N17" i="20" s="1"/>
  <c r="F15" i="20"/>
  <c r="N16" i="20" s="1"/>
  <c r="F14" i="20"/>
  <c r="N15" i="20" s="1"/>
  <c r="F13" i="20"/>
  <c r="N14" i="20" s="1"/>
  <c r="F12" i="20"/>
  <c r="N13" i="20" s="1"/>
  <c r="F11" i="20"/>
  <c r="N12" i="20" s="1"/>
  <c r="F10" i="20"/>
  <c r="N11" i="20" s="1"/>
  <c r="F9" i="20"/>
  <c r="N10" i="20" s="1"/>
  <c r="F8" i="20"/>
  <c r="N9" i="20" s="1"/>
  <c r="F7" i="20"/>
  <c r="N8" i="20" s="1"/>
  <c r="E13" i="19"/>
  <c r="D13" i="19"/>
  <c r="C13" i="19"/>
  <c r="F12" i="19"/>
  <c r="I11" i="19" s="1"/>
  <c r="F11" i="19"/>
  <c r="I12" i="19" s="1"/>
  <c r="F10" i="19"/>
  <c r="I13" i="19" s="1"/>
  <c r="E12" i="18"/>
  <c r="D12" i="18"/>
  <c r="C12" i="18"/>
  <c r="F11" i="18"/>
  <c r="I10" i="18" s="1"/>
  <c r="F10" i="18"/>
  <c r="I11" i="18" s="1"/>
  <c r="F9" i="18"/>
  <c r="I12" i="18" s="1"/>
  <c r="K65" i="1"/>
  <c r="J19" i="29" l="1"/>
  <c r="J15" i="29"/>
  <c r="J12" i="29"/>
  <c r="J20" i="29" s="1"/>
  <c r="E20" i="29"/>
  <c r="I20" i="29"/>
  <c r="G20" i="29"/>
  <c r="H20" i="29"/>
  <c r="F17" i="53"/>
  <c r="F17" i="20"/>
  <c r="F13" i="19"/>
  <c r="F12" i="18"/>
  <c r="F20" i="29"/>
  <c r="D20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4" authorId="0" shapeId="0" xr:uid="{00000000-0006-0000-0200-000001000000}">
      <text>
        <r>
          <rPr>
            <sz val="11"/>
            <color theme="1"/>
            <rFont val="Arial"/>
          </rPr>
          <t>======
ID#AAAASk0MSaE
nabiel    (2021-12-27 10:33:35)
Diisi dengan jumlah mahasiswa aktif di masing-masing PS saat TS.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1" authorId="0" shapeId="0" xr:uid="{00000000-0006-0000-0B00-000007000000}">
      <text>
        <r>
          <rPr>
            <sz val="11"/>
            <color theme="1"/>
            <rFont val="Arial"/>
          </rPr>
          <t>======
ID#AAAASk0MSZs
nabiel    (2021-12-27 10:33:35)
Diisi dengan nama Program Studi pada pendidikan pasca sarjana (Magister/Magister Terapan dan/atau Doktor/Doktor
Terapan)yang pernah diikuti.</t>
        </r>
      </text>
    </comment>
    <comment ref="F11" authorId="0" shapeId="0" xr:uid="{00000000-0006-0000-0B00-000002000000}">
      <text>
        <r>
          <rPr>
            <sz val="11"/>
            <color theme="1"/>
            <rFont val="Arial"/>
          </rPr>
          <t>======
ID#AAAASk0MSew
nabiel    (2021-12-27 10:33:35)
Diisi dengan bidang keahlian sesuai pendidikan pasca sarjana yang relevan dengan mata kuliah yang diampu.</t>
        </r>
      </text>
    </comment>
    <comment ref="G11" authorId="0" shapeId="0" xr:uid="{00000000-0006-0000-0B00-000004000000}">
      <text>
        <r>
          <rPr>
            <sz val="11"/>
            <color theme="1"/>
            <rFont val="Arial"/>
          </rPr>
          <t>======
ID#AAAASk0MScc
nabiel    (2021-12-27 10:33:35)
Diisi dengan tanda centang V jika bidang keahlian sesuai dengan kompetensi inti Program Studi yang diakreditasi.</t>
        </r>
      </text>
    </comment>
    <comment ref="I11" authorId="0" shapeId="0" xr:uid="{00000000-0006-0000-0B00-000005000000}">
      <text>
        <r>
          <rPr>
            <sz val="11"/>
            <color theme="1"/>
            <rFont val="Arial"/>
          </rPr>
          <t>======
ID#AAAASk0MScU
nabiel    (2021-12-27 10:33:35)
Diisi dengan nomor Sertifikat Pendidik Profesional</t>
        </r>
      </text>
    </comment>
    <comment ref="J11" authorId="0" shapeId="0" xr:uid="{00000000-0006-0000-0B00-000006000000}">
      <text>
        <r>
          <rPr>
            <sz val="11"/>
            <color theme="1"/>
            <rFont val="Arial"/>
          </rPr>
          <t>======
ID#AAAASk0MSa0
nabiel    (2021-12-27 10:33:35)
Diisi dengan nama mata kuliah yang diampu pada Program Studi yang diakreditasi pada saat TS-2 s.d. TS.</t>
        </r>
      </text>
    </comment>
    <comment ref="K11" authorId="0" shapeId="0" xr:uid="{00000000-0006-0000-0B00-000001000000}">
      <text>
        <r>
          <rPr>
            <sz val="11"/>
            <color theme="1"/>
            <rFont val="Arial"/>
          </rPr>
          <t>======
ID#AAAASk0MSfI
nabiel    (2021-12-27 10:33:35)
Diisi dengan tanda centang V jika bidang keahlian sesuai dengan mata kuliah yang diampu.</t>
        </r>
      </text>
    </comment>
    <comment ref="L11" authorId="0" shapeId="0" xr:uid="{00000000-0006-0000-0B00-000003000000}">
      <text>
        <r>
          <rPr>
            <sz val="11"/>
            <color theme="1"/>
            <rFont val="Arial"/>
          </rPr>
          <t>======
ID#AAAASk0MSdY
nabiel    (2021-12-27 10:33:35)
Diisi dengan nama mata kuliah yang diampu pada Program Studi lain pada saat TS-2 s.d. TS.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00000000-0006-0000-1100-000002000000}">
      <text>
        <r>
          <rPr>
            <sz val="11"/>
            <color theme="1"/>
            <rFont val="Arial"/>
          </rPr>
          <t>======
ID#AAAASk0MSaI
nabiel    (2021-12-27 10:33:35)
Kegiatan penelitian tercatat di unit/lembaga yang mengelola kegiatan penelitian di
tingkat Perguruan Tinggi/UPPS.</t>
        </r>
      </text>
    </comment>
    <comment ref="B9" authorId="0" shapeId="0" xr:uid="{00000000-0006-0000-1100-000001000000}">
      <text>
        <r>
          <rPr>
            <sz val="11"/>
            <color theme="1"/>
            <rFont val="Arial"/>
          </rPr>
          <t>======
ID#AAAASk0MSeA
nabiel    (2021-12-27 10:33:35)
Mandiri: Penelitian dengan sumber pembiayaan dari DTPS.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00000000-0006-0000-1200-000002000000}">
      <text>
        <r>
          <rPr>
            <sz val="11"/>
            <color theme="1"/>
            <rFont val="Arial"/>
          </rPr>
          <t>======
ID#AAAASk0MSbQ
nabiel    (2021-12-27 10:33:35)
Kegiatan PkM tercatat di unit/lembaga yang mengelola kegiatan PkM di tingkat Perguruan Tinggi/UPPS.</t>
        </r>
      </text>
    </comment>
    <comment ref="B10" authorId="0" shapeId="0" xr:uid="{00000000-0006-0000-1200-000001000000}">
      <text>
        <r>
          <rPr>
            <sz val="11"/>
            <color theme="1"/>
            <rFont val="Arial"/>
          </rPr>
          <t>======
ID#AAAASk0MSb8
nabiel    (2021-12-27 10:33:35)
PkM dengan sumber pembiayaan dari DTPS.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" authorId="0" shapeId="0" xr:uid="{00000000-0006-0000-2E00-00000A000000}">
      <text>
        <r>
          <rPr>
            <sz val="11"/>
            <color theme="1"/>
            <rFont val="Arial"/>
          </rPr>
          <t>======
ID#AAAASk0MSfM
nabiel    (2021-12-27 10:33:35)
Tidak memasukkan Mahasiswa Transfer</t>
        </r>
      </text>
    </comment>
    <comment ref="B7" authorId="0" shapeId="0" xr:uid="{00000000-0006-0000-2E00-000007000000}">
      <text>
        <r>
          <rPr>
            <sz val="11"/>
            <color theme="1"/>
            <rFont val="Arial"/>
          </rPr>
          <t>======
ID#AAAASk0MSfQ
nabiel    (2021-12-27 10:33:35)
(a)</t>
        </r>
      </text>
    </comment>
    <comment ref="H7" authorId="0" shapeId="0" xr:uid="{00000000-0006-0000-2E00-000017000000}">
      <text>
        <r>
          <rPr>
            <sz val="11"/>
            <color theme="1"/>
            <rFont val="Arial"/>
          </rPr>
          <t>======
ID#AAAASk0MSdc
nabiel    (2021-12-27 10:33:35)
(b)</t>
        </r>
      </text>
    </comment>
    <comment ref="I7" authorId="0" shapeId="0" xr:uid="{00000000-0006-0000-2E00-000018000000}">
      <text>
        <r>
          <rPr>
            <sz val="11"/>
            <color theme="1"/>
            <rFont val="Arial"/>
          </rPr>
          <t>======
ID#AAAASk0MSdQ
nabiel    (2021-12-27 10:33:35)
(c)</t>
        </r>
      </text>
    </comment>
    <comment ref="E10" authorId="0" shapeId="0" xr:uid="{00000000-0006-0000-2E00-00001F000000}">
      <text>
        <r>
          <rPr>
            <sz val="11"/>
            <color theme="1"/>
            <rFont val="Arial"/>
          </rPr>
          <t>======
ID#AAAASk0MSbk
nabiel    (2021-12-27 10:33:35)
(d)</t>
        </r>
      </text>
    </comment>
    <comment ref="H10" authorId="0" shapeId="0" xr:uid="{00000000-0006-0000-2E00-000019000000}">
      <text>
        <r>
          <rPr>
            <sz val="11"/>
            <color theme="1"/>
            <rFont val="Arial"/>
          </rPr>
          <t>======
ID#AAAASk0MSdE
nabiel    (2021-12-27 10:33:35)
(e)</t>
        </r>
      </text>
    </comment>
    <comment ref="I10" authorId="0" shapeId="0" xr:uid="{00000000-0006-0000-2E00-000016000000}">
      <text>
        <r>
          <rPr>
            <sz val="11"/>
            <color theme="1"/>
            <rFont val="Arial"/>
          </rPr>
          <t>======
ID#AAAASk0MSdg
nabiel    (2021-12-27 10:33:35)
(f)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5" authorId="0" shapeId="0" xr:uid="{00000000-0006-0000-3000-000001000000}">
      <text>
        <r>
          <rPr>
            <sz val="11"/>
            <color theme="1"/>
            <rFont val="Arial"/>
          </rPr>
          <t>======
ID#AAAASk0MSec
nabiel    (2021-12-27 10:33:35)
Jenis pekerjaan/posisi jabatan dalam pekerjaan tidak sesuai atau kurang sesuai dengan profil lulusan yang direncanakan dalam dokumen kurikulum.</t>
        </r>
      </text>
    </comment>
    <comment ref="E5" authorId="0" shapeId="0" xr:uid="{00000000-0006-0000-3000-000003000000}">
      <text>
        <r>
          <rPr>
            <sz val="11"/>
            <color theme="1"/>
            <rFont val="Arial"/>
          </rPr>
          <t>======
ID#AAAASk0MSc8
nabiel    (2021-12-27 10:33:35)
Jenis pekerjaan/posisi jabatan dalam pekerjaan cukup sesuai dengan profil lulusan yang direncanakan dalam dokumen kurikulum.</t>
        </r>
      </text>
    </comment>
    <comment ref="F5" authorId="0" shapeId="0" xr:uid="{00000000-0006-0000-3000-000002000000}">
      <text>
        <r>
          <rPr>
            <sz val="11"/>
            <color theme="1"/>
            <rFont val="Arial"/>
          </rPr>
          <t>======
ID#AAAASk0MSdw
nabiel    (2021-12-27 10:33:35)
Jenis pekerjaan/posisi jabatan dalam pekerjaan sesuai atau sangat sesuai dengan profil lulusan yang direncanakan dalam dokumen kurikulum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5" authorId="0" shapeId="0" xr:uid="{00000000-0006-0000-3B00-000002000000}">
      <text>
        <r>
          <rPr>
            <sz val="11"/>
            <color theme="1"/>
            <rFont val="Arial"/>
          </rPr>
          <t>======
ID#AAAASk0MSdU
nabiel    (2021-12-27 10:33:35)
isi dengan Ada atau Tidak Ada</t>
        </r>
      </text>
    </comment>
    <comment ref="D5" authorId="0" shapeId="0" xr:uid="{00000000-0006-0000-3B00-000005000000}">
      <text>
        <r>
          <rPr>
            <sz val="11"/>
            <color theme="1"/>
            <rFont val="Arial"/>
          </rPr>
          <t>======
ID#AAAASk0MScg
nabiel    (2021-12-27 10:33:35)
isi dengan Ada atau Tidak Ada</t>
        </r>
      </text>
    </comment>
    <comment ref="E5" authorId="0" shapeId="0" xr:uid="{00000000-0006-0000-3B00-000004000000}">
      <text>
        <r>
          <rPr>
            <sz val="11"/>
            <color theme="1"/>
            <rFont val="Arial"/>
          </rPr>
          <t>======
ID#AAAASk0MScw
nabiel    (2021-12-27 10:33:35)
isi dengan Ada atau Tidak Ada</t>
        </r>
      </text>
    </comment>
    <comment ref="F5" authorId="0" shapeId="0" xr:uid="{00000000-0006-0000-3B00-000001000000}">
      <text>
        <r>
          <rPr>
            <sz val="11"/>
            <color theme="1"/>
            <rFont val="Arial"/>
          </rPr>
          <t>======
ID#AAAASk0MSeY
nabiel    (2021-12-27 10:33:35)
isi dengan Ada atau Tidak Ada</t>
        </r>
      </text>
    </comment>
    <comment ref="G5" authorId="0" shapeId="0" xr:uid="{00000000-0006-0000-3B00-000003000000}">
      <text>
        <r>
          <rPr>
            <sz val="11"/>
            <color theme="1"/>
            <rFont val="Arial"/>
          </rPr>
          <t>======
ID#AAAASk0MSdI
nabiel    (2021-12-27 10:33:35)
isi dengan Ada atau Tidak Ada</t>
        </r>
      </text>
    </comment>
  </commentList>
</comments>
</file>

<file path=xl/sharedStrings.xml><?xml version="1.0" encoding="utf-8"?>
<sst xmlns="http://schemas.openxmlformats.org/spreadsheetml/2006/main" count="475" uniqueCount="327">
  <si>
    <t>AKREDITASI PROGRAM STUDI</t>
  </si>
  <si>
    <t>LEMBAGA AKREDITASI MANDIRI - PROGRAM STUDI KETEKNIKAN</t>
  </si>
  <si>
    <t xml:space="preserve">PROGRAM AKREDITASI UNGGUL INTERNASIONAL </t>
  </si>
  <si>
    <t>Perguruan Tinggi</t>
  </si>
  <si>
    <t xml:space="preserve">:   </t>
  </si>
  <si>
    <t>Unit Pengelola Program Studi</t>
  </si>
  <si>
    <t>Jenis Program</t>
  </si>
  <si>
    <t>Diploma Satu</t>
  </si>
  <si>
    <t>Diploma Dua</t>
  </si>
  <si>
    <t>Diploma Tiga</t>
  </si>
  <si>
    <t>Sarjana</t>
  </si>
  <si>
    <t>Sarjana Terapan</t>
  </si>
  <si>
    <t>Magister</t>
  </si>
  <si>
    <t>Magister Terapan</t>
  </si>
  <si>
    <t>Doktor</t>
  </si>
  <si>
    <t>Doktor Terapan</t>
  </si>
  <si>
    <t>Nama Program Studi</t>
  </si>
  <si>
    <t>Unggul</t>
  </si>
  <si>
    <t>A</t>
  </si>
  <si>
    <t>Baik Sekali</t>
  </si>
  <si>
    <t>B</t>
  </si>
  <si>
    <t>Baik</t>
  </si>
  <si>
    <t>C</t>
  </si>
  <si>
    <t>Minimum</t>
  </si>
  <si>
    <t>Perguruan Tinggi Negeri - Satker</t>
  </si>
  <si>
    <t>Perguruan Tinggi Negeri - Badan Layanan Umum</t>
  </si>
  <si>
    <t>Perguruan Tinggi Negeri - Badan Hukum</t>
  </si>
  <si>
    <t>Perguruan Tinggi Swasta</t>
  </si>
  <si>
    <t xml:space="preserve">Alamat </t>
  </si>
  <si>
    <t xml:space="preserve">Kota/Kabupaten :  </t>
  </si>
  <si>
    <t xml:space="preserve">Kode Pos :  </t>
  </si>
  <si>
    <t>Nomor Telepon</t>
  </si>
  <si>
    <t>E-mail</t>
  </si>
  <si>
    <t>Website</t>
  </si>
  <si>
    <t>Nomor SK Pendirian PT (1)</t>
  </si>
  <si>
    <t>Tanggal SK Pendirian PT</t>
  </si>
  <si>
    <t>Pejabat Penandatangan SK Pendirian PT</t>
  </si>
  <si>
    <t>Nomor SK Pembukaan PS (2)</t>
  </si>
  <si>
    <t>Tanggal SK Pembukaan PS</t>
  </si>
  <si>
    <t>Pejabat Penandatangan SK Pembukaan PS</t>
  </si>
  <si>
    <t>Tahun Pertama Kali Menerima Mahasiswa</t>
  </si>
  <si>
    <t>Peringkat Terbaru Akreditasi PS (3)</t>
  </si>
  <si>
    <t>Nomor SK BAN-PT</t>
  </si>
  <si>
    <t>Nama Pengusul</t>
  </si>
  <si>
    <t>Tanggal (HH/BB/TTTT)</t>
  </si>
  <si>
    <t>TS (HH/BB/TTTT)</t>
  </si>
  <si>
    <t>:</t>
  </si>
  <si>
    <t>(1) Lampirkan salinan Surat Keputusan Pendirian Perguruan Tinggi.</t>
  </si>
  <si>
    <t>(2) Lampirkan salinan Surat Keputusan Pembukaan Program Studi</t>
  </si>
  <si>
    <t>(3) Lampirkan salinan Surat Keputusan Akreditasi Program Studi terbaru</t>
  </si>
  <si>
    <t>lam-tek</t>
  </si>
  <si>
    <t>versi 1.0</t>
  </si>
  <si>
    <t>UID</t>
  </si>
  <si>
    <t>65e97de4dddbb</t>
  </si>
  <si>
    <t xml:space="preserve">DAFTAR TABEL - LAPORAN KINERJA PROGRAM STUDI - AKREDITASI UNGGUL INTERNASIONAL </t>
  </si>
  <si>
    <t>No</t>
  </si>
  <si>
    <t>Nomor dan Judul Tabel</t>
  </si>
  <si>
    <t>Nama Sheet</t>
  </si>
  <si>
    <t>Tabel Daftar Program Studi di Unit Pengelola Program Studi</t>
  </si>
  <si>
    <t>PS</t>
  </si>
  <si>
    <t>Tabel 1.a) Dosen Tetap Perguruan Tinggi</t>
  </si>
  <si>
    <t>1a</t>
  </si>
  <si>
    <t>Tabel 1.b) Penelitian DTPS</t>
  </si>
  <si>
    <t>1b</t>
  </si>
  <si>
    <t>Tabel 1.c) Pengabdian kepada Masyarakat DTPS</t>
  </si>
  <si>
    <t>1c</t>
  </si>
  <si>
    <t>Tabel 1.d) Publikasi Ilmiah DTPS</t>
  </si>
  <si>
    <t>1d</t>
  </si>
  <si>
    <t>Tabel 2) Penggunaan Dana</t>
  </si>
  <si>
    <t>Tabel 3.a) IPK Lulusan</t>
  </si>
  <si>
    <t>3a</t>
  </si>
  <si>
    <t>Tabel 3.b) Prestasi Akademik Mahasiswa</t>
  </si>
  <si>
    <t>3b</t>
  </si>
  <si>
    <t>Tabel 3.c) Masa Studi Lulusan Program Studi</t>
  </si>
  <si>
    <t>3c</t>
  </si>
  <si>
    <t>Tabel 3.d) Pagelaran/Pameran/Presentasi/Publikasi Ilmiah Mahasiswa</t>
  </si>
  <si>
    <t>3d</t>
  </si>
  <si>
    <t>Tabel 3e_1) Luaran Penelitian yang Dihasilkan Mahasiswa - HKI (Paten, Paten Sederhana)</t>
  </si>
  <si>
    <t>3e_1</t>
  </si>
  <si>
    <t>Tabel 3e_2) Luaran Penelitian yang Dihasilkan Mahasiswa - HKI (Hak Cipta, Desain Produk Industri, dll.)</t>
  </si>
  <si>
    <t>3e_2</t>
  </si>
  <si>
    <t>Tabel 3e_3) Luaran Penelitian yang Dihasilkan Mahasiswa -Teknologi Tepat Guna, Produk, Karya Seni, Rekayasa Sosial</t>
  </si>
  <si>
    <t>3e_3</t>
  </si>
  <si>
    <r>
      <t xml:space="preserve">Tabel 3e_4) Luaran Penelitian yang Dihasilkan Mahasiswa - Buku ber-ISBN, </t>
    </r>
    <r>
      <rPr>
        <i/>
        <sz val="11"/>
        <color theme="1"/>
        <rFont val="Calibri"/>
      </rPr>
      <t>Book Chapter</t>
    </r>
  </si>
  <si>
    <t>3e_4</t>
  </si>
  <si>
    <t>Tabel 3.f) Waktu Tunggu Lulusan</t>
  </si>
  <si>
    <t>3f</t>
  </si>
  <si>
    <t>Tabel 3.g) Kesesuaian Bidang Kerja Lulusan</t>
  </si>
  <si>
    <t>3g</t>
  </si>
  <si>
    <t>Tabel 4) Evaluasi dan Pengendalian Sistem Mutu Internal</t>
  </si>
  <si>
    <t>Tabel Daftar Program Studi di Unit Pengelola Program Studi (UPPS)</t>
  </si>
  <si>
    <t>&lt;&lt;&lt; Daftar Tabel</t>
  </si>
  <si>
    <t>Status/Peringkat</t>
  </si>
  <si>
    <t>Terakreditasi Unggul</t>
  </si>
  <si>
    <t>Terakreditasi A</t>
  </si>
  <si>
    <t>Terakreditasi Baik Sekali</t>
  </si>
  <si>
    <t>Terakreditasi B</t>
  </si>
  <si>
    <t>Terakreditasi Baik</t>
  </si>
  <si>
    <t>Terakreditasi C</t>
  </si>
  <si>
    <t>Terakreditasi Minimum</t>
  </si>
  <si>
    <t>Tidak Terakreditasi</t>
  </si>
  <si>
    <t>Nama 
Program Studi</t>
  </si>
  <si>
    <t>Akreditasi Program Studi</t>
  </si>
  <si>
    <t>Jumlah Mahasiswa saat TS</t>
  </si>
  <si>
    <t>Status/ Peringkat</t>
  </si>
  <si>
    <t>No. dan Tgl. SK</t>
  </si>
  <si>
    <t>Tgl. Kadaluarsa (HH/BB/TTTT)</t>
  </si>
  <si>
    <t>Tabel 1.a) Dosen Tetap Perguruan Tinggi yang ditugaskan sebagai pengampu mata kuliah di Program Studi yang diakreditasi</t>
  </si>
  <si>
    <t>Check</t>
  </si>
  <si>
    <t>JA</t>
  </si>
  <si>
    <t>V</t>
  </si>
  <si>
    <t>Tenaga Pengajar</t>
  </si>
  <si>
    <t>Asisten Ahli</t>
  </si>
  <si>
    <t>Lektor</t>
  </si>
  <si>
    <t>Lektor Kepala</t>
  </si>
  <si>
    <t>Guru Besar</t>
  </si>
  <si>
    <t>No.</t>
  </si>
  <si>
    <t>Nama Dosen</t>
  </si>
  <si>
    <t>NIDN/NIDK</t>
  </si>
  <si>
    <r>
      <rPr>
        <b/>
        <sz val="10"/>
        <color theme="1"/>
        <rFont val="Calibri"/>
      </rPr>
      <t xml:space="preserve">Nama Prodi Pasca Sarjana </t>
    </r>
    <r>
      <rPr>
        <b/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</si>
  <si>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Bidang Keahlian </t>
    </r>
    <r>
      <rPr>
        <b/>
        <vertAlign val="superscript"/>
        <sz val="10"/>
        <color theme="1"/>
        <rFont val="Calibri"/>
      </rPr>
      <t>2)</t>
    </r>
  </si>
  <si>
    <r>
      <rPr>
        <b/>
        <sz val="10"/>
        <color theme="1"/>
        <rFont val="Calibri"/>
      </rPr>
      <t xml:space="preserve">Kesesuaian dengan Kompetensi Inti PS </t>
    </r>
    <r>
      <rPr>
        <b/>
        <vertAlign val="superscript"/>
        <sz val="10"/>
        <color theme="1"/>
        <rFont val="Calibri"/>
      </rPr>
      <t>3)</t>
    </r>
  </si>
  <si>
    <t>Jabatan Akademik</t>
  </si>
  <si>
    <r>
      <t xml:space="preserve">Nomor Sertifikat Pendidik Profesional </t>
    </r>
    <r>
      <rPr>
        <b/>
        <vertAlign val="superscript"/>
        <sz val="10"/>
        <color theme="1"/>
        <rFont val="Calibri"/>
      </rPr>
      <t>4)</t>
    </r>
  </si>
  <si>
    <r>
      <t>Mata Kuliah yang Diampu pada PS yang Diakreditasi</t>
    </r>
    <r>
      <rPr>
        <b/>
        <sz val="10"/>
        <color theme="1"/>
        <rFont val="Calibri"/>
        <family val="2"/>
      </rPr>
      <t xml:space="preserve"> </t>
    </r>
    <r>
      <rPr>
        <b/>
        <vertAlign val="superscript"/>
        <sz val="10"/>
        <color theme="1"/>
        <rFont val="Calibri"/>
        <family val="2"/>
      </rPr>
      <t>5)</t>
    </r>
  </si>
  <si>
    <r>
      <t xml:space="preserve">Kesesuaian Bidang Keahlian dengan Mata Kuliah yang Diampu </t>
    </r>
    <r>
      <rPr>
        <b/>
        <vertAlign val="superscript"/>
        <sz val="10"/>
        <color theme="1"/>
        <rFont val="Calibri"/>
      </rPr>
      <t>6}</t>
    </r>
  </si>
  <si>
    <r>
      <t xml:space="preserve">Mata Kuliah yang Diampu pada PS Lain </t>
    </r>
    <r>
      <rPr>
        <b/>
        <vertAlign val="superscript"/>
        <sz val="10"/>
        <color theme="1"/>
        <rFont val="Calibri"/>
      </rPr>
      <t>7)</t>
    </r>
  </si>
  <si>
    <t>Magister / Magister Terapan</t>
  </si>
  <si>
    <t>Doktor/ Doktor Terapan</t>
  </si>
  <si>
    <t>Info</t>
  </si>
  <si>
    <t>NDT</t>
  </si>
  <si>
    <t>NDGB</t>
  </si>
  <si>
    <t>NDTPS</t>
  </si>
  <si>
    <t>NDLK</t>
  </si>
  <si>
    <t>NDS3</t>
  </si>
  <si>
    <t>NDL</t>
  </si>
  <si>
    <t>Keterangan</t>
  </si>
  <si>
    <r>
      <rPr>
        <b/>
        <sz val="11"/>
        <color theme="1"/>
        <rFont val="Calibri"/>
      </rPr>
      <t>NDT</t>
    </r>
    <r>
      <rPr>
        <sz val="11"/>
        <color theme="1"/>
        <rFont val="Calibri"/>
      </rPr>
      <t xml:space="preserve"> = Jumlah Dosen Tetap Perguruan Tinggi yang ditugaskan sebagai pengampu mata kuliah di Program Studi yang diakreditasi.</t>
    </r>
  </si>
  <si>
    <r>
      <rPr>
        <b/>
        <sz val="11"/>
        <color theme="1"/>
        <rFont val="Calibri"/>
      </rPr>
      <t>NDTPS</t>
    </r>
    <r>
      <rPr>
        <sz val="11"/>
        <color theme="1"/>
        <rFont val="Calibri"/>
      </rPr>
      <t xml:space="preserve"> = Jumlah Dosen Tetap Perguruan Tinggi yang ditugaskan sebagai pengampu mata kuliah dengan bidang keahlian yang
sesuai dengan kompetensi inti program studi yang diakreditasi.</t>
    </r>
  </si>
  <si>
    <t>Tuliskan jumlah judul penelitian yang dilaksanakan oleh DTPS berdasarkan sumber pembiayaan, yang relevan dengan bidang Program Studi pada TS-2 sampai dengan TS dengan mengikuti format Tabel 1.b) berikut ini.</t>
  </si>
  <si>
    <t>Sumber Pembiayaan</t>
  </si>
  <si>
    <t>Jumlah Judul Penelitian</t>
  </si>
  <si>
    <t>Jumlah</t>
  </si>
  <si>
    <t>TS-2</t>
  </si>
  <si>
    <t>TS-1</t>
  </si>
  <si>
    <t>TS</t>
  </si>
  <si>
    <t>a) Perguruan tinggi
b) Mandiri</t>
  </si>
  <si>
    <t>INFO</t>
  </si>
  <si>
    <t>Lembaga dalam negeri (diluar PT)</t>
  </si>
  <si>
    <t>NI</t>
  </si>
  <si>
    <t>Lembaga luar negeri</t>
  </si>
  <si>
    <t>NN</t>
  </si>
  <si>
    <t>NL</t>
  </si>
  <si>
    <r>
      <rPr>
        <b/>
        <sz val="11"/>
        <color theme="1"/>
        <rFont val="Calibri"/>
      </rPr>
      <t>NI</t>
    </r>
    <r>
      <rPr>
        <sz val="11"/>
        <color theme="1"/>
        <rFont val="Calibri"/>
      </rPr>
      <t xml:space="preserve"> = Jumlah penelitian dengan sumber pembiayaan luar negeri dalam 3 tahun terakhir.</t>
    </r>
  </si>
  <si>
    <r>
      <rPr>
        <b/>
        <sz val="11"/>
        <color theme="1"/>
        <rFont val="Calibri"/>
      </rPr>
      <t xml:space="preserve">NN = </t>
    </r>
    <r>
      <rPr>
        <sz val="11"/>
        <color theme="1"/>
        <rFont val="Calibri"/>
      </rPr>
      <t>Jumlah penelitian dengan sumber pembiayaan dalam negeri dalam 3 tahun terakhir.</t>
    </r>
  </si>
  <si>
    <r>
      <rPr>
        <b/>
        <sz val="11"/>
        <color theme="1"/>
        <rFont val="Calibri"/>
      </rPr>
      <t xml:space="preserve">NL = </t>
    </r>
    <r>
      <rPr>
        <sz val="11"/>
        <color theme="1"/>
        <rFont val="Calibri"/>
      </rPr>
      <t>Jumlah penelitian dengan sumber pembiayaan PT/ mandiri dalam 3 tahun terakhir.</t>
    </r>
  </si>
  <si>
    <t>Tuliskan jumlah judul Pengabdian kepada Masyarakat (PkM) yang dilaksanakan oleh DTPS berdasarkan sumber pembiayaan, yang relevan dengan bidang Program Studi pada TS-2 sampai dengan TS, dengan mengikuti format Tabel 1.c) berikut ini.</t>
  </si>
  <si>
    <t>Jumlah Judul PkM</t>
  </si>
  <si>
    <r>
      <rPr>
        <b/>
        <sz val="11"/>
        <color theme="1"/>
        <rFont val="Calibri"/>
      </rPr>
      <t>NI</t>
    </r>
    <r>
      <rPr>
        <sz val="11"/>
        <color theme="1"/>
        <rFont val="Calibri"/>
      </rPr>
      <t xml:space="preserve"> = Jumlah PkM dengan sumber pembiayaan luar negeri dalam 3 tahun terakhir.</t>
    </r>
  </si>
  <si>
    <r>
      <rPr>
        <b/>
        <sz val="11"/>
        <color theme="1"/>
        <rFont val="Calibri"/>
      </rPr>
      <t xml:space="preserve">NN = </t>
    </r>
    <r>
      <rPr>
        <sz val="11"/>
        <color theme="1"/>
        <rFont val="Calibri"/>
      </rPr>
      <t>Jumlah PkM dengan sumber pembiayaan dalam negeri dalam 3 tahun terakhir.</t>
    </r>
  </si>
  <si>
    <r>
      <rPr>
        <b/>
        <sz val="11"/>
        <color theme="1"/>
        <rFont val="Calibri"/>
      </rPr>
      <t xml:space="preserve">NL = </t>
    </r>
    <r>
      <rPr>
        <sz val="11"/>
        <color theme="1"/>
        <rFont val="Calibri"/>
      </rPr>
      <t>Jumlah PkM dengan sumber pembiayaan PT/ mandiri dalam 3 tahun terakhir.</t>
    </r>
  </si>
  <si>
    <t>Diisi oleh pengusul dari Program Studi pada program Sarjana</t>
  </si>
  <si>
    <t>Jenis Publikasi</t>
  </si>
  <si>
    <t xml:space="preserve">Jumlah Judul </t>
  </si>
  <si>
    <t>Jurnal penelitian nasional tidak terakreditasi</t>
  </si>
  <si>
    <t>Jurnal penelitian nasional terakreditasi</t>
  </si>
  <si>
    <t>NA1 = Jumlah publikasi di jurnal nasional tidak terakreditasi.</t>
  </si>
  <si>
    <t>Jurnal penelitian internasional</t>
  </si>
  <si>
    <t>NA2 = Jumlah publikasi di jurnal nasional terakreditasi.</t>
  </si>
  <si>
    <t>Jurnal penelitian internasional bereputasi</t>
  </si>
  <si>
    <t>NA3 = Jumlah publikasi di jurnal internasional.</t>
  </si>
  <si>
    <t>Seminar wilayah/lokal/perguruan tinggi</t>
  </si>
  <si>
    <t>NA4 = Jumlah publikasi di jurnal internasional bereputasi.</t>
  </si>
  <si>
    <t>Seminar nasional</t>
  </si>
  <si>
    <t>NB1 = Jumlah publikasi di seminar wilayah/lokal/PT.</t>
  </si>
  <si>
    <t>Seminar internasional</t>
  </si>
  <si>
    <t>NB2 = Jumlah publikasi di seminar nasional.</t>
  </si>
  <si>
    <t>Tulisan di media massa wilayah</t>
  </si>
  <si>
    <t>NB3 = Jumlah publikasi di seminar internasional.</t>
  </si>
  <si>
    <t>Tulisan di media massa nasional</t>
  </si>
  <si>
    <t>NC1 = Jumlah tulisan di media massa wilayah.</t>
  </si>
  <si>
    <t>Tulisan di media massa internasional</t>
  </si>
  <si>
    <t>NC2 = Jumlah tulisan di media massa nasional.</t>
  </si>
  <si>
    <t>NC3 = Jumlah tulisan di media massa internasional.</t>
  </si>
  <si>
    <t>Jenis Penggunaan</t>
  </si>
  <si>
    <t>Unit Pengelola Program Studi 
(Rupiah)</t>
  </si>
  <si>
    <t>Program Studi 
(Rupiah)</t>
  </si>
  <si>
    <t>Rata-rata</t>
  </si>
  <si>
    <t>Biaya Operasional Pendidikan</t>
  </si>
  <si>
    <t>a. Biaya Dosen (Gaji, Honor)</t>
  </si>
  <si>
    <t>b. Biaya Tenaga Kependidikan (Gaji, Honor)</t>
  </si>
  <si>
    <t>c. Biaya Operasional Pembelajaran (Bahan dan Peralatan Habis Pakai)</t>
  </si>
  <si>
    <t>d. Biaya Operasional Tidak Langsung (Listrik, Gas, Air, Pemeliharaan Gedung, Pemeliharaan Sarana, Uang Lembur, Telekomunikasi, Konsumsi, Transport Lokal, Pajak, Asuransi, dll.)</t>
  </si>
  <si>
    <t>Biaya operasional kemahasiswaan (penalaran, minat, bakat, dan kesejahteraan).</t>
  </si>
  <si>
    <t>Biaya Penelitian</t>
  </si>
  <si>
    <t>Biaya PkM</t>
  </si>
  <si>
    <t>Biaya Investasi SDM</t>
  </si>
  <si>
    <t>Biaya Investasi Sarana</t>
  </si>
  <si>
    <t>Biaya Investasi Prasarana</t>
  </si>
  <si>
    <t>Total</t>
  </si>
  <si>
    <t>Tahun Lulus</t>
  </si>
  <si>
    <t>Jumlah Lulusan</t>
  </si>
  <si>
    <t>Indeks Prestasi Kumulatif</t>
  </si>
  <si>
    <t>Min.</t>
  </si>
  <si>
    <t>Maks</t>
  </si>
  <si>
    <t>Nama Kegiatan</t>
  </si>
  <si>
    <t>Waktu Perolehan (HH/BB/TTTT)</t>
  </si>
  <si>
    <t>Tingkat</t>
  </si>
  <si>
    <t>Prestasi yang Dicapai</t>
  </si>
  <si>
    <t>Lokal/ Wilayah</t>
  </si>
  <si>
    <t>Nasio-nal</t>
  </si>
  <si>
    <t>Interna-sional</t>
  </si>
  <si>
    <t>NI = Jumlah Prestasi Akademik Internasional</t>
  </si>
  <si>
    <t>NN = Jumlah prestasi akademik nasional.</t>
  </si>
  <si>
    <t>NW = Jumlah prestasi akademik wilayah/lokal.</t>
  </si>
  <si>
    <t xml:space="preserve">Tabel 3.c) Masa Studi Lulusan </t>
  </si>
  <si>
    <t>Diisi oleh pengusul dari Program Studi pada Program Sarjana</t>
  </si>
  <si>
    <t>Tahun Masuk</t>
  </si>
  <si>
    <t>Jumlah Mahasiswa Reguler per Angkatan pada Tahun</t>
  </si>
  <si>
    <t>Jumlah Lulusan s.d.  TS (dari Mahasiswa Reguler)</t>
  </si>
  <si>
    <t xml:space="preserve"> TS-6</t>
  </si>
  <si>
    <t xml:space="preserve"> TS-5</t>
  </si>
  <si>
    <t xml:space="preserve"> TS-4</t>
  </si>
  <si>
    <t xml:space="preserve"> TS-3</t>
  </si>
  <si>
    <t xml:space="preserve"> TS-2</t>
  </si>
  <si>
    <t xml:space="preserve"> TS-1</t>
  </si>
  <si>
    <t xml:space="preserve"> TS</t>
  </si>
  <si>
    <t>TS-6</t>
  </si>
  <si>
    <t>a</t>
  </si>
  <si>
    <t>b</t>
  </si>
  <si>
    <t>c</t>
  </si>
  <si>
    <t>TS-5</t>
  </si>
  <si>
    <t>TS-4</t>
  </si>
  <si>
    <t>TS-3</t>
  </si>
  <si>
    <t>d</t>
  </si>
  <si>
    <t>e</t>
  </si>
  <si>
    <t>f</t>
  </si>
  <si>
    <t>Publikasi di jurnal nasional tidak terakreditasi</t>
  </si>
  <si>
    <t>Publikasi di jurnal nasional terakreditasi</t>
  </si>
  <si>
    <t>Publikasi di jurnal internasional</t>
  </si>
  <si>
    <t>Publikasi di jurnal internasional bereputasi</t>
  </si>
  <si>
    <t>Publikasi di seminar wilayah/lokal/perguruan tinggi</t>
  </si>
  <si>
    <t>Publikasi di seminar nasional</t>
  </si>
  <si>
    <t>Publikasi di seminar internasional</t>
  </si>
  <si>
    <t>Pagelaran/pameran/presentasi dalam forum di tingkat wilayah</t>
  </si>
  <si>
    <t>Pagelaran/pameran/presentasi dalam forum di tingkat nasional</t>
  </si>
  <si>
    <t>Pagelaran/pameran/presentasi dalam forum di tingkat internasional</t>
  </si>
  <si>
    <t>Tabel 3.e) Luaran Penelitian/PkM yang Dihasilkan Mahasiswa</t>
  </si>
  <si>
    <t>Registered</t>
  </si>
  <si>
    <t>Granted</t>
  </si>
  <si>
    <t>Komersial</t>
  </si>
  <si>
    <t>Tabel 3.e) Bagian-1 HKI (Paten, Paten Sederhana)</t>
  </si>
  <si>
    <t>Luaran Penelitian dan PkM</t>
  </si>
  <si>
    <t>Status (Registered/Granted/Komersial)</t>
  </si>
  <si>
    <t>Nomor Registrasi/Paten</t>
  </si>
  <si>
    <t>I</t>
  </si>
  <si>
    <t>HKI: a) Paten, b) Paten Sederhana</t>
  </si>
  <si>
    <t>NA (Paten, Paten Sederhana)</t>
  </si>
  <si>
    <t>Tabel 3.e) Bagian-2 HKI (Hak Cipta, Desain Produk Industri, dll.)</t>
  </si>
  <si>
    <t>Nomor HKI</t>
  </si>
  <si>
    <t>II</t>
  </si>
  <si>
    <t>HKI: a) Hak Cipta, b) Desain Produk Industri,  c) Desain Tata Letak Sirkuit Terpadu, d) dll.)</t>
  </si>
  <si>
    <t>NB (Hak Cipta, Desain Produk Industri, dll)</t>
  </si>
  <si>
    <t xml:space="preserve"> </t>
  </si>
  <si>
    <t>TKT 1</t>
  </si>
  <si>
    <t>TKT 2</t>
  </si>
  <si>
    <t>TKT 3</t>
  </si>
  <si>
    <t>TKT 4</t>
  </si>
  <si>
    <t>TKT 5</t>
  </si>
  <si>
    <t>TKT 6</t>
  </si>
  <si>
    <t>TKT 7</t>
  </si>
  <si>
    <t>TKT 8</t>
  </si>
  <si>
    <t>TKT 9</t>
  </si>
  <si>
    <t>Tabel 3.e) Bagian-3 Teknologi Tepat Guna, Produk, Karya Seni, Rekayasa Sosial</t>
  </si>
  <si>
    <t>Status (Tingkat Kesiapan Teknologi)</t>
  </si>
  <si>
    <t>Nomor Sertifikat TKT</t>
  </si>
  <si>
    <t>III</t>
  </si>
  <si>
    <t>Teknologi Tepat Guna, Produk (Produk Terstandarisasi, Produk Tersertifikasi)</t>
  </si>
  <si>
    <t>NC (Teknologi Tepat Guna, Produk (terstandarisasi, tersertifikasi))</t>
  </si>
  <si>
    <r>
      <t xml:space="preserve">Tabel 3.e) Bagian-4 Buku Ber-ISBN, </t>
    </r>
    <r>
      <rPr>
        <i/>
        <sz val="11"/>
        <color theme="1"/>
        <rFont val="Calibri"/>
      </rPr>
      <t>Book Chapter</t>
    </r>
  </si>
  <si>
    <t>Nomor ISBN</t>
  </si>
  <si>
    <t>IV</t>
  </si>
  <si>
    <r>
      <rPr>
        <b/>
        <sz val="10"/>
        <color theme="1"/>
        <rFont val="Calibri"/>
      </rPr>
      <t xml:space="preserve">Buku ber-ISBN, </t>
    </r>
    <r>
      <rPr>
        <b/>
        <i/>
        <sz val="10"/>
        <color theme="1"/>
        <rFont val="Calibri"/>
      </rPr>
      <t>Book Chapter</t>
    </r>
  </si>
  <si>
    <r>
      <rPr>
        <b/>
        <sz val="11"/>
        <color theme="1"/>
        <rFont val="Calibri"/>
      </rPr>
      <t xml:space="preserve">ND (Buku ber-ISBN, </t>
    </r>
    <r>
      <rPr>
        <b/>
        <i/>
        <sz val="11"/>
        <color theme="1"/>
        <rFont val="Calibri"/>
      </rPr>
      <t>Book Chapter</t>
    </r>
    <r>
      <rPr>
        <b/>
        <sz val="11"/>
        <color theme="1"/>
        <rFont val="Calibri"/>
      </rPr>
      <t>)</t>
    </r>
  </si>
  <si>
    <t>Jumlah Lulusan yang Terlacak</t>
  </si>
  <si>
    <t xml:space="preserve">Jumlah Lulusan Terlacak dengan Waktu Tunggu Mendapatkan Pekerjaan </t>
  </si>
  <si>
    <t>WT &lt; 3 bulan</t>
  </si>
  <si>
    <t>3 ≤ WT ≤ 6 bulan</t>
  </si>
  <si>
    <t>WT &gt; 18 bulan</t>
  </si>
  <si>
    <t>Jumlah lulusan Terlacak dengan Tingkat Keseuaian Bidang Kerja</t>
  </si>
  <si>
    <t>Rendah</t>
  </si>
  <si>
    <t>Sedang</t>
  </si>
  <si>
    <t>Tinggi</t>
  </si>
  <si>
    <t>Tabel 4) Evaluasi dan Pengendalian Sistem Penjaminan Mutu Internal</t>
  </si>
  <si>
    <t>Nama Standar (SN Dikti)</t>
  </si>
  <si>
    <t>Ketersediaan Standar (P)</t>
  </si>
  <si>
    <t>Pelaksanaan Standar (P)</t>
  </si>
  <si>
    <t>Monitoring, Evaluasi dan Audit Mutu Internal (E)</t>
  </si>
  <si>
    <t>Umpan Balik Audit Mutu Internal (P)</t>
  </si>
  <si>
    <t>Tindak Lanjut Audit Mutu Internal (P)</t>
  </si>
  <si>
    <t>Tanggal Audit Mutu Internal (HH/BB/TTTT)</t>
  </si>
  <si>
    <t>Standar Kompetensi Lulusan</t>
  </si>
  <si>
    <t>Standar Isi Pembelajaran</t>
  </si>
  <si>
    <t>1) Kolom 3-7 diisi dengan tanda centang (V) atau dikosongkan</t>
  </si>
  <si>
    <t>Standar Proses Pembelajaran</t>
  </si>
  <si>
    <t>2) Lampirkan bukti dokumen saat pelaksanaan Audit Mutu Internal</t>
  </si>
  <si>
    <t>Standar Penilaian Pendidikan Pembelajaran</t>
  </si>
  <si>
    <t>Standar Dosen dan Tenaga Kependidikan</t>
  </si>
  <si>
    <t>Standar Sarana dan Prasarana Pembelajaran</t>
  </si>
  <si>
    <t>Standar Pengelolaan</t>
  </si>
  <si>
    <t>Standar Pembiayaan Pembelajaran</t>
  </si>
  <si>
    <t>Standar Hasil Penelitian</t>
  </si>
  <si>
    <t>Standar Isi Penelitian</t>
  </si>
  <si>
    <t>Standar Proses Penelitian</t>
  </si>
  <si>
    <t>Standar Penilaian Penelitian</t>
  </si>
  <si>
    <t>Standar Peneliti</t>
  </si>
  <si>
    <t>Standar Sarana dan Prasana Penelitian</t>
  </si>
  <si>
    <t>Standar Pengelolaan Penelitian</t>
  </si>
  <si>
    <t>Standar Pendanaan dan Pembiayaan Penelitian</t>
  </si>
  <si>
    <t>Standar Hasil PkM</t>
  </si>
  <si>
    <t>Standar Isi PkM</t>
  </si>
  <si>
    <t>Standar Proses PkM</t>
  </si>
  <si>
    <t>Standar Penilaian PkM</t>
  </si>
  <si>
    <t>Standar Pelaksana PkM</t>
  </si>
  <si>
    <t>Standar Sarana dan Prasarana PkM</t>
  </si>
  <si>
    <t>Standar Pengelolaan PkM</t>
  </si>
  <si>
    <t>Standar Pendanaan dan Pembiayaan PkM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</si>
</sst>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[$Rp]#,##0"/>
  </numFmts>
  <fonts count="42">
    <font>
      <sz val="11"/>
      <color theme="1"/>
      <name val="Arial"/>
    </font>
    <font>
      <b/>
      <sz val="16"/>
      <color theme="0"/>
      <name val="Calibri"/>
    </font>
    <font>
      <sz val="11"/>
      <color theme="1"/>
      <name val="Calibri"/>
    </font>
    <font>
      <b/>
      <sz val="22"/>
      <color theme="1"/>
      <name val="Calibri"/>
    </font>
    <font>
      <sz val="11"/>
      <name val="Arial"/>
    </font>
    <font>
      <b/>
      <sz val="26"/>
      <color rgb="FFFFFFFF"/>
      <name val="Calibri"/>
    </font>
    <font>
      <b/>
      <sz val="21"/>
      <color theme="1"/>
      <name val="Calibri"/>
    </font>
    <font>
      <sz val="18"/>
      <color theme="1"/>
      <name val="Calibri"/>
    </font>
    <font>
      <b/>
      <sz val="18"/>
      <color theme="1"/>
      <name val="Calibri"/>
    </font>
    <font>
      <b/>
      <sz val="18"/>
      <color rgb="FFFFFFFF"/>
      <name val="Calibri"/>
    </font>
    <font>
      <sz val="18"/>
      <color theme="1"/>
      <name val="Arial"/>
    </font>
    <font>
      <u/>
      <sz val="11"/>
      <color theme="10"/>
      <name val="Calibri"/>
    </font>
    <font>
      <u/>
      <sz val="11"/>
      <color theme="10"/>
      <name val="Arial"/>
    </font>
    <font>
      <sz val="14"/>
      <color rgb="FF92D050"/>
      <name val="Calibri"/>
    </font>
    <font>
      <sz val="11"/>
      <color rgb="FFFFFF00"/>
      <name val="Calibri"/>
    </font>
    <font>
      <sz val="11"/>
      <color rgb="FFFFFF00"/>
      <name val="Arial"/>
    </font>
    <font>
      <b/>
      <sz val="11"/>
      <color theme="1"/>
      <name val="Arial"/>
    </font>
    <font>
      <b/>
      <sz val="11"/>
      <color theme="1"/>
      <name val="Calibri"/>
    </font>
    <font>
      <b/>
      <sz val="10"/>
      <color theme="1"/>
      <name val="Calibri"/>
    </font>
    <font>
      <sz val="9"/>
      <color theme="1"/>
      <name val="Calibri"/>
    </font>
    <font>
      <sz val="10"/>
      <color theme="1"/>
      <name val="Calibri"/>
    </font>
    <font>
      <b/>
      <sz val="11"/>
      <color theme="0"/>
      <name val="Arial"/>
    </font>
    <font>
      <b/>
      <sz val="11"/>
      <color theme="0"/>
      <name val="Calibri"/>
    </font>
    <font>
      <sz val="8"/>
      <color theme="1"/>
      <name val="Calibri"/>
    </font>
    <font>
      <sz val="10"/>
      <color rgb="FFFF0000"/>
      <name val="Calibri"/>
    </font>
    <font>
      <vertAlign val="superscript"/>
      <sz val="16"/>
      <color theme="1"/>
      <name val="Calibri"/>
    </font>
    <font>
      <sz val="11"/>
      <color theme="0"/>
      <name val="Calibri"/>
    </font>
    <font>
      <b/>
      <u/>
      <sz val="11"/>
      <color rgb="FFFF0000"/>
      <name val="Calibri"/>
    </font>
    <font>
      <i/>
      <sz val="11"/>
      <color theme="1"/>
      <name val="Calibri"/>
    </font>
    <font>
      <b/>
      <vertAlign val="superscript"/>
      <sz val="10"/>
      <color theme="1"/>
      <name val="Calibri"/>
    </font>
    <font>
      <b/>
      <i/>
      <sz val="10"/>
      <color theme="1"/>
      <name val="Calibri"/>
    </font>
    <font>
      <b/>
      <i/>
      <sz val="11"/>
      <color theme="1"/>
      <name val="Calibri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vertAlign val="superscript"/>
      <sz val="10"/>
      <color theme="1"/>
      <name val="Calibri"/>
      <family val="2"/>
    </font>
    <font>
      <u/>
      <sz val="11"/>
      <color theme="10"/>
      <name val="Arial"/>
      <family val="2"/>
    </font>
    <font>
      <b/>
      <sz val="11"/>
      <color theme="0"/>
      <name val="Calibri"/>
      <family val="2"/>
    </font>
    <font>
      <sz val="11"/>
      <color theme="0"/>
      <name val="Arial"/>
      <family val="2"/>
    </font>
    <font>
      <sz val="11"/>
      <color theme="0"/>
      <name val="Calibri"/>
      <family val="2"/>
    </font>
    <font>
      <sz val="12"/>
      <color theme="0"/>
      <name val="Calibri"/>
      <family val="2"/>
    </font>
    <font>
      <b/>
      <sz val="12"/>
      <color theme="0"/>
      <name val="Calibri"/>
      <family val="2"/>
    </font>
    <font>
      <b/>
      <u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008080"/>
        <bgColor rgb="FF008080"/>
      </patternFill>
    </fill>
    <fill>
      <patternFill patternType="solid">
        <fgColor theme="9"/>
        <bgColor theme="9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theme="0"/>
      </patternFill>
    </fill>
    <fill>
      <patternFill patternType="solid">
        <fgColor rgb="FF8DB3E2"/>
        <bgColor rgb="FF8DB3E2"/>
      </patternFill>
    </fill>
    <fill>
      <patternFill patternType="solid">
        <fgColor rgb="FF66FF33"/>
        <bgColor rgb="FF66FF33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  <fill>
      <patternFill patternType="solid">
        <fgColor rgb="FF00B050"/>
        <bgColor rgb="FF00B050"/>
      </patternFill>
    </fill>
    <fill>
      <patternFill patternType="solid">
        <fgColor rgb="FFBFBFBF"/>
        <bgColor rgb="FFBFBFBF"/>
      </patternFill>
    </fill>
  </fills>
  <borders count="14">
    <border>
      <left/>
      <right/>
      <top/>
      <bottom/>
      <diagonal/>
    </border>
    <border>
      <left/>
      <right style="double">
        <color rgb="FFFFFF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65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16" fillId="0" borderId="0" xfId="0" applyFont="1"/>
    <xf numFmtId="0" fontId="17" fillId="6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left" vertical="center" wrapText="1"/>
    </xf>
    <xf numFmtId="0" fontId="20" fillId="9" borderId="2" xfId="0" applyFont="1" applyFill="1" applyBorder="1" applyAlignment="1">
      <alignment horizontal="left" vertical="center" wrapText="1"/>
    </xf>
    <xf numFmtId="164" fontId="20" fillId="9" borderId="2" xfId="0" applyNumberFormat="1" applyFont="1" applyFill="1" applyBorder="1" applyAlignment="1">
      <alignment horizontal="left" vertical="center" wrapText="1"/>
    </xf>
    <xf numFmtId="0" fontId="19" fillId="10" borderId="2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2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0" fontId="20" fillId="9" borderId="2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0" fillId="9" borderId="2" xfId="0" applyFont="1" applyFill="1" applyBorder="1" applyAlignment="1">
      <alignment horizontal="left" vertical="top" wrapText="1"/>
    </xf>
    <xf numFmtId="0" fontId="23" fillId="9" borderId="2" xfId="0" applyFont="1" applyFill="1" applyBorder="1" applyAlignment="1">
      <alignment horizontal="left" vertical="center" wrapText="1"/>
    </xf>
    <xf numFmtId="0" fontId="20" fillId="9" borderId="2" xfId="0" applyFont="1" applyFill="1" applyBorder="1" applyAlignment="1">
      <alignment vertical="top" wrapText="1"/>
    </xf>
    <xf numFmtId="0" fontId="24" fillId="9" borderId="2" xfId="0" applyFont="1" applyFill="1" applyBorder="1" applyAlignment="1">
      <alignment horizontal="center" vertical="center" wrapText="1"/>
    </xf>
    <xf numFmtId="0" fontId="25" fillId="9" borderId="2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vertical="center"/>
    </xf>
    <xf numFmtId="0" fontId="2" fillId="9" borderId="2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0" fillId="0" borderId="2" xfId="0" applyFont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10" borderId="2" xfId="0" applyFont="1" applyFill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164" fontId="20" fillId="9" borderId="2" xfId="0" applyNumberFormat="1" applyFont="1" applyFill="1" applyBorder="1" applyAlignment="1">
      <alignment horizontal="center" vertical="top" wrapText="1"/>
    </xf>
    <xf numFmtId="0" fontId="18" fillId="6" borderId="9" xfId="0" applyFont="1" applyFill="1" applyBorder="1" applyAlignment="1">
      <alignment horizontal="center" vertical="center" wrapText="1"/>
    </xf>
    <xf numFmtId="0" fontId="20" fillId="12" borderId="2" xfId="0" applyFont="1" applyFill="1" applyBorder="1" applyAlignment="1">
      <alignment vertical="center" wrapText="1"/>
    </xf>
    <xf numFmtId="0" fontId="18" fillId="12" borderId="2" xfId="0" applyFont="1" applyFill="1" applyBorder="1" applyAlignment="1">
      <alignment vertical="center" wrapText="1"/>
    </xf>
    <xf numFmtId="165" fontId="20" fillId="9" borderId="2" xfId="0" applyNumberFormat="1" applyFont="1" applyFill="1" applyBorder="1" applyAlignment="1">
      <alignment vertical="center" wrapText="1"/>
    </xf>
    <xf numFmtId="165" fontId="2" fillId="5" borderId="2" xfId="0" applyNumberFormat="1" applyFont="1" applyFill="1" applyBorder="1" applyAlignment="1">
      <alignment vertical="center" wrapText="1"/>
    </xf>
    <xf numFmtId="165" fontId="17" fillId="5" borderId="2" xfId="0" applyNumberFormat="1" applyFont="1" applyFill="1" applyBorder="1" applyAlignment="1">
      <alignment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/>
    </xf>
    <xf numFmtId="0" fontId="20" fillId="9" borderId="9" xfId="0" applyFont="1" applyFill="1" applyBorder="1" applyAlignment="1">
      <alignment horizontal="center" vertical="center" wrapText="1"/>
    </xf>
    <xf numFmtId="2" fontId="20" fillId="9" borderId="2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164" fontId="20" fillId="9" borderId="2" xfId="0" applyNumberFormat="1" applyFont="1" applyFill="1" applyBorder="1" applyAlignment="1">
      <alignment horizontal="center" vertical="center" wrapText="1"/>
    </xf>
    <xf numFmtId="164" fontId="2" fillId="9" borderId="2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0" fillId="12" borderId="2" xfId="0" applyFont="1" applyFill="1" applyBorder="1" applyAlignment="1">
      <alignment horizontal="center" vertical="center" wrapText="1"/>
    </xf>
    <xf numFmtId="0" fontId="20" fillId="12" borderId="9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2" xfId="0" applyFont="1" applyBorder="1" applyAlignment="1">
      <alignment horizontal="left" vertical="center" wrapText="1"/>
    </xf>
    <xf numFmtId="0" fontId="12" fillId="0" borderId="2" xfId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20" fillId="9" borderId="5" xfId="0" applyFont="1" applyFill="1" applyBorder="1" applyAlignment="1">
      <alignment horizontal="left" vertical="center" wrapText="1"/>
    </xf>
    <xf numFmtId="0" fontId="32" fillId="0" borderId="2" xfId="0" applyFont="1" applyBorder="1" applyAlignment="1">
      <alignment vertical="center" wrapText="1"/>
    </xf>
    <xf numFmtId="0" fontId="32" fillId="0" borderId="0" xfId="0" applyFont="1" applyAlignment="1">
      <alignment horizontal="left" vertical="center"/>
    </xf>
    <xf numFmtId="0" fontId="32" fillId="0" borderId="2" xfId="0" applyFont="1" applyBorder="1" applyAlignment="1">
      <alignment horizontal="left" vertical="center" wrapText="1"/>
    </xf>
    <xf numFmtId="0" fontId="37" fillId="0" borderId="0" xfId="0" applyFont="1"/>
    <xf numFmtId="0" fontId="38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6" fillId="0" borderId="11" xfId="0" applyFont="1" applyBorder="1" applyAlignment="1">
      <alignment horizontal="center" vertical="center" wrapText="1"/>
    </xf>
    <xf numFmtId="0" fontId="37" fillId="0" borderId="11" xfId="0" applyFont="1" applyBorder="1"/>
    <xf numFmtId="0" fontId="0" fillId="0" borderId="11" xfId="0" applyBorder="1"/>
    <xf numFmtId="0" fontId="38" fillId="0" borderId="11" xfId="0" applyFont="1" applyBorder="1" applyAlignment="1">
      <alignment vertical="center"/>
    </xf>
    <xf numFmtId="0" fontId="39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0" fillId="0" borderId="11" xfId="0" applyFont="1" applyBorder="1" applyAlignment="1">
      <alignment horizontal="center" vertical="center"/>
    </xf>
    <xf numFmtId="0" fontId="32" fillId="0" borderId="0" xfId="0" applyFont="1" applyAlignment="1">
      <alignment horizontal="left"/>
    </xf>
    <xf numFmtId="11" fontId="35" fillId="0" borderId="2" xfId="1" applyNumberFormat="1" applyFont="1" applyBorder="1" applyAlignment="1">
      <alignment horizontal="center" vertical="center"/>
    </xf>
    <xf numFmtId="0" fontId="41" fillId="0" borderId="0" xfId="0" applyFont="1"/>
    <xf numFmtId="0" fontId="41" fillId="0" borderId="0" xfId="0" applyFont="1" applyAlignment="1">
      <alignment horizontal="left" vertical="center"/>
    </xf>
    <xf numFmtId="0" fontId="33" fillId="6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top" wrapText="1"/>
    </xf>
    <xf numFmtId="0" fontId="1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0" borderId="11" xfId="0" applyFont="1" applyBorder="1" applyAlignment="1"/>
    <xf numFmtId="0" fontId="3" fillId="4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right" vertical="center"/>
    </xf>
    <xf numFmtId="0" fontId="7" fillId="5" borderId="1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0" fillId="2" borderId="11" xfId="0" applyFill="1" applyBorder="1"/>
    <xf numFmtId="0" fontId="8" fillId="2" borderId="11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right" vertical="center"/>
    </xf>
    <xf numFmtId="0" fontId="11" fillId="5" borderId="11" xfId="0" applyFont="1" applyFill="1" applyBorder="1" applyAlignment="1">
      <alignment vertical="center"/>
    </xf>
    <xf numFmtId="0" fontId="12" fillId="5" borderId="11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left" vertical="center" wrapText="1"/>
    </xf>
    <xf numFmtId="14" fontId="8" fillId="5" borderId="11" xfId="0" applyNumberFormat="1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vertical="center" wrapText="1"/>
    </xf>
    <xf numFmtId="0" fontId="7" fillId="5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 wrapText="1"/>
    </xf>
    <xf numFmtId="0" fontId="13" fillId="2" borderId="11" xfId="0" applyFont="1" applyFill="1" applyBorder="1" applyAlignment="1">
      <alignment vertical="center"/>
    </xf>
    <xf numFmtId="164" fontId="7" fillId="5" borderId="11" xfId="0" applyNumberFormat="1" applyFont="1" applyFill="1" applyBorder="1" applyAlignment="1">
      <alignment horizontal="left" vertical="center"/>
    </xf>
    <xf numFmtId="15" fontId="7" fillId="2" borderId="11" xfId="0" applyNumberFormat="1" applyFont="1" applyFill="1" applyBorder="1" applyAlignment="1">
      <alignment horizontal="left" vertical="center"/>
    </xf>
    <xf numFmtId="0" fontId="8" fillId="2" borderId="11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164" fontId="14" fillId="2" borderId="11" xfId="0" applyNumberFormat="1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164" fontId="2" fillId="2" borderId="11" xfId="0" applyNumberFormat="1" applyFont="1" applyFill="1" applyBorder="1" applyAlignment="1">
      <alignment vertical="center"/>
    </xf>
    <xf numFmtId="0" fontId="12" fillId="0" borderId="2" xfId="0" applyFont="1" applyBorder="1" applyAlignment="1">
      <alignment horizontal="center"/>
    </xf>
    <xf numFmtId="0" fontId="12" fillId="7" borderId="11" xfId="1" applyFill="1" applyBorder="1" applyAlignment="1">
      <alignment vertical="center"/>
    </xf>
    <xf numFmtId="0" fontId="18" fillId="6" borderId="9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/>
    <xf numFmtId="0" fontId="4" fillId="0" borderId="5" xfId="0" applyFont="1" applyBorder="1" applyAlignment="1"/>
    <xf numFmtId="0" fontId="4" fillId="0" borderId="10" xfId="0" applyFont="1" applyBorder="1" applyAlignment="1"/>
    <xf numFmtId="0" fontId="33" fillId="6" borderId="9" xfId="0" applyFont="1" applyFill="1" applyBorder="1" applyAlignment="1">
      <alignment horizontal="center" vertical="center" wrapText="1"/>
    </xf>
    <xf numFmtId="0" fontId="19" fillId="8" borderId="4" xfId="0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/>
    </xf>
    <xf numFmtId="0" fontId="0" fillId="0" borderId="0" xfId="0" applyAlignment="1"/>
    <xf numFmtId="0" fontId="12" fillId="0" borderId="0" xfId="0" applyFont="1" applyAlignment="1">
      <alignment vertical="center"/>
    </xf>
    <xf numFmtId="0" fontId="4" fillId="0" borderId="13" xfId="0" applyFont="1" applyBorder="1" applyAlignment="1"/>
    <xf numFmtId="0" fontId="22" fillId="2" borderId="11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20" fillId="0" borderId="9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0" fontId="4" fillId="0" borderId="7" xfId="0" applyFont="1" applyBorder="1" applyAlignment="1"/>
    <xf numFmtId="165" fontId="17" fillId="0" borderId="5" xfId="0" applyNumberFormat="1" applyFont="1" applyBorder="1"/>
    <xf numFmtId="0" fontId="11" fillId="0" borderId="0" xfId="0" applyFont="1" applyAlignment="1">
      <alignment vertical="center"/>
    </xf>
    <xf numFmtId="0" fontId="11" fillId="7" borderId="11" xfId="0" applyFont="1" applyFill="1" applyBorder="1" applyAlignment="1">
      <alignment vertical="center"/>
    </xf>
    <xf numFmtId="0" fontId="4" fillId="0" borderId="12" xfId="0" applyFont="1" applyBorder="1" applyAlignment="1"/>
    <xf numFmtId="0" fontId="4" fillId="0" borderId="8" xfId="0" applyFont="1" applyBorder="1" applyAlignment="1"/>
    <xf numFmtId="0" fontId="20" fillId="9" borderId="4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12" borderId="4" xfId="0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/>
    </xf>
    <xf numFmtId="0" fontId="18" fillId="0" borderId="4" xfId="0" applyFont="1" applyBorder="1" applyAlignment="1">
      <alignment horizontal="left" vertical="top" wrapText="1"/>
    </xf>
    <xf numFmtId="0" fontId="12" fillId="7" borderId="11" xfId="0" applyFont="1" applyFill="1" applyBorder="1" applyAlignment="1">
      <alignment vertical="center"/>
    </xf>
    <xf numFmtId="0" fontId="18" fillId="5" borderId="11" xfId="0" applyFont="1" applyFill="1" applyBorder="1" applyAlignment="1">
      <alignment horizontal="center" vertical="center" wrapText="1"/>
    </xf>
  </cellXfs>
  <cellStyles count="2">
    <cellStyle name="Hipertaut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017"/>
  <sheetViews>
    <sheetView tabSelected="1" zoomScale="85" zoomScaleNormal="85" workbookViewId="0">
      <selection activeCell="L1" sqref="L1"/>
    </sheetView>
  </sheetViews>
  <sheetFormatPr defaultColWidth="12.625" defaultRowHeight="15" customHeight="1"/>
  <cols>
    <col min="1" max="1" width="3.375" customWidth="1"/>
    <col min="2" max="5" width="7.625" customWidth="1"/>
    <col min="6" max="6" width="14" customWidth="1"/>
    <col min="7" max="8" width="7.625" customWidth="1"/>
    <col min="9" max="9" width="2.125" customWidth="1"/>
    <col min="10" max="12" width="7.625" customWidth="1"/>
    <col min="13" max="14" width="2.625" customWidth="1"/>
    <col min="15" max="16" width="7.625" customWidth="1"/>
    <col min="17" max="17" width="13.125" customWidth="1"/>
    <col min="18" max="24" width="7.625" customWidth="1"/>
    <col min="25" max="25" width="2.5" customWidth="1"/>
    <col min="26" max="26" width="7.625" customWidth="1"/>
  </cols>
  <sheetData>
    <row r="1" spans="1:26" ht="15" customHeight="1">
      <c r="A1" s="96"/>
      <c r="B1" s="96"/>
      <c r="C1" s="96"/>
      <c r="D1" s="97"/>
      <c r="E1" s="97"/>
      <c r="F1" s="97"/>
      <c r="G1" s="97"/>
      <c r="H1" s="98"/>
      <c r="I1" s="98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"/>
    </row>
    <row r="2" spans="1:26" ht="27" customHeight="1">
      <c r="A2" s="99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"/>
    </row>
    <row r="3" spans="1:26" ht="27" customHeight="1">
      <c r="A3" s="101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"/>
    </row>
    <row r="4" spans="1:26" ht="15" customHeight="1">
      <c r="A4" s="97"/>
      <c r="B4" s="97"/>
      <c r="C4" s="97"/>
      <c r="D4" s="97"/>
      <c r="E4" s="97"/>
      <c r="F4" s="97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97"/>
      <c r="U4" s="97"/>
      <c r="V4" s="97"/>
      <c r="W4" s="97"/>
      <c r="X4" s="97"/>
      <c r="Y4" s="97"/>
      <c r="Z4" s="1"/>
    </row>
    <row r="5" spans="1:26" ht="27.75">
      <c r="A5" s="103" t="s">
        <v>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"/>
    </row>
    <row r="6" spans="1:26" ht="15" customHeight="1">
      <c r="A6" s="97"/>
      <c r="B6" s="97"/>
      <c r="C6" s="97"/>
      <c r="D6" s="97"/>
      <c r="E6" s="97"/>
      <c r="F6" s="97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97"/>
      <c r="U6" s="97"/>
      <c r="V6" s="97"/>
      <c r="W6" s="97"/>
      <c r="X6" s="97"/>
      <c r="Y6" s="97"/>
      <c r="Z6" s="1"/>
    </row>
    <row r="7" spans="1:26" ht="23.25">
      <c r="A7" s="97"/>
      <c r="B7" s="104"/>
      <c r="C7" s="105" t="s">
        <v>3</v>
      </c>
      <c r="D7" s="106"/>
      <c r="E7" s="104"/>
      <c r="F7" s="106"/>
      <c r="G7" s="106" t="s">
        <v>4</v>
      </c>
      <c r="H7" s="107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4"/>
      <c r="Z7" s="2"/>
    </row>
    <row r="8" spans="1:26" ht="5.25" customHeight="1">
      <c r="A8" s="97"/>
      <c r="B8" s="104"/>
      <c r="C8" s="105"/>
      <c r="D8" s="106"/>
      <c r="E8" s="104"/>
      <c r="F8" s="106"/>
      <c r="G8" s="106"/>
      <c r="H8" s="108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4"/>
      <c r="Z8" s="104"/>
    </row>
    <row r="9" spans="1:26" ht="39.75" customHeight="1">
      <c r="A9" s="97"/>
      <c r="B9" s="104"/>
      <c r="C9" s="110" t="s">
        <v>5</v>
      </c>
      <c r="D9" s="100"/>
      <c r="E9" s="100"/>
      <c r="F9" s="100"/>
      <c r="G9" s="106" t="s">
        <v>4</v>
      </c>
      <c r="H9" s="111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4"/>
      <c r="Z9" s="2"/>
    </row>
    <row r="10" spans="1:26" ht="5.25" customHeight="1">
      <c r="A10" s="97"/>
      <c r="B10" s="104"/>
      <c r="C10" s="105"/>
      <c r="D10" s="106"/>
      <c r="E10" s="104"/>
      <c r="F10" s="106"/>
      <c r="G10" s="106"/>
      <c r="H10" s="112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4"/>
      <c r="Z10" s="2"/>
    </row>
    <row r="11" spans="1:26" ht="23.25">
      <c r="A11" s="97"/>
      <c r="B11" s="104"/>
      <c r="C11" s="105" t="s">
        <v>6</v>
      </c>
      <c r="D11" s="106"/>
      <c r="E11" s="104"/>
      <c r="F11" s="106"/>
      <c r="G11" s="106" t="s">
        <v>4</v>
      </c>
      <c r="H11" s="107"/>
      <c r="I11" s="100"/>
      <c r="J11" s="100"/>
      <c r="K11" s="100"/>
      <c r="L11" s="100"/>
      <c r="M11" s="100"/>
      <c r="N11" s="100"/>
      <c r="O11" s="113"/>
      <c r="P11" s="113"/>
      <c r="Q11" s="113"/>
      <c r="R11" s="113"/>
      <c r="S11" s="113"/>
      <c r="T11" s="113"/>
      <c r="U11" s="104"/>
      <c r="V11" s="104"/>
      <c r="W11" s="104"/>
      <c r="X11" s="104"/>
      <c r="Y11" s="104"/>
      <c r="Z11" s="2"/>
    </row>
    <row r="12" spans="1:26" ht="23.25" hidden="1">
      <c r="A12" s="97"/>
      <c r="B12" s="104"/>
      <c r="C12" s="105"/>
      <c r="D12" s="106"/>
      <c r="E12" s="104"/>
      <c r="F12" s="106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04"/>
      <c r="V12" s="104"/>
      <c r="W12" s="104"/>
      <c r="X12" s="104"/>
      <c r="Y12" s="104"/>
      <c r="Z12" s="2"/>
    </row>
    <row r="13" spans="1:26" ht="23.25" hidden="1">
      <c r="A13" s="97"/>
      <c r="B13" s="104"/>
      <c r="C13" s="104"/>
      <c r="D13" s="106"/>
      <c r="E13" s="104"/>
      <c r="F13" s="106"/>
      <c r="G13" s="106"/>
      <c r="H13" s="114" t="s">
        <v>7</v>
      </c>
      <c r="I13" s="108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4"/>
      <c r="Z13" s="2"/>
    </row>
    <row r="14" spans="1:26" ht="23.25" hidden="1">
      <c r="A14" s="97"/>
      <c r="B14" s="104"/>
      <c r="C14" s="104"/>
      <c r="D14" s="106"/>
      <c r="E14" s="104"/>
      <c r="F14" s="106"/>
      <c r="G14" s="106"/>
      <c r="H14" s="114" t="s">
        <v>8</v>
      </c>
      <c r="I14" s="108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4"/>
      <c r="Z14" s="2"/>
    </row>
    <row r="15" spans="1:26" ht="23.25" hidden="1">
      <c r="A15" s="97"/>
      <c r="B15" s="104"/>
      <c r="C15" s="104"/>
      <c r="D15" s="106"/>
      <c r="E15" s="104"/>
      <c r="F15" s="106"/>
      <c r="G15" s="106"/>
      <c r="H15" s="108" t="s">
        <v>9</v>
      </c>
      <c r="I15" s="108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4"/>
      <c r="Z15" s="2"/>
    </row>
    <row r="16" spans="1:26" ht="23.25" hidden="1">
      <c r="A16" s="97"/>
      <c r="B16" s="104"/>
      <c r="C16" s="104"/>
      <c r="D16" s="106"/>
      <c r="E16" s="104"/>
      <c r="F16" s="106"/>
      <c r="G16" s="106"/>
      <c r="H16" s="108" t="s">
        <v>10</v>
      </c>
      <c r="I16" s="108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4"/>
      <c r="Z16" s="2"/>
    </row>
    <row r="17" spans="1:26" ht="23.25" hidden="1">
      <c r="A17" s="97"/>
      <c r="B17" s="104"/>
      <c r="C17" s="104"/>
      <c r="D17" s="106"/>
      <c r="E17" s="104"/>
      <c r="F17" s="106"/>
      <c r="G17" s="106"/>
      <c r="H17" s="108" t="s">
        <v>11</v>
      </c>
      <c r="I17" s="108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4"/>
      <c r="Z17" s="2"/>
    </row>
    <row r="18" spans="1:26" ht="23.25" hidden="1">
      <c r="A18" s="97"/>
      <c r="B18" s="104"/>
      <c r="C18" s="104"/>
      <c r="D18" s="106"/>
      <c r="E18" s="104"/>
      <c r="F18" s="106"/>
      <c r="G18" s="106"/>
      <c r="H18" s="108" t="s">
        <v>12</v>
      </c>
      <c r="I18" s="108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4"/>
      <c r="Z18" s="2"/>
    </row>
    <row r="19" spans="1:26" ht="23.25" hidden="1">
      <c r="A19" s="97"/>
      <c r="B19" s="104"/>
      <c r="C19" s="104"/>
      <c r="D19" s="106"/>
      <c r="E19" s="104"/>
      <c r="F19" s="106"/>
      <c r="G19" s="106"/>
      <c r="H19" s="108" t="s">
        <v>13</v>
      </c>
      <c r="I19" s="108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4"/>
      <c r="Z19" s="2"/>
    </row>
    <row r="20" spans="1:26" ht="23.25" hidden="1">
      <c r="A20" s="97"/>
      <c r="B20" s="104"/>
      <c r="C20" s="104"/>
      <c r="D20" s="106"/>
      <c r="E20" s="104"/>
      <c r="F20" s="106"/>
      <c r="G20" s="106"/>
      <c r="H20" s="108" t="s">
        <v>14</v>
      </c>
      <c r="I20" s="108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4"/>
      <c r="Z20" s="2"/>
    </row>
    <row r="21" spans="1:26" ht="23.25" hidden="1">
      <c r="A21" s="97"/>
      <c r="B21" s="104"/>
      <c r="C21" s="104"/>
      <c r="D21" s="106"/>
      <c r="E21" s="104"/>
      <c r="F21" s="106"/>
      <c r="G21" s="106"/>
      <c r="H21" s="108" t="s">
        <v>15</v>
      </c>
      <c r="I21" s="108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4"/>
      <c r="Z21" s="2"/>
    </row>
    <row r="22" spans="1:26" ht="5.25" customHeight="1">
      <c r="A22" s="97"/>
      <c r="B22" s="104"/>
      <c r="C22" s="104"/>
      <c r="D22" s="106"/>
      <c r="E22" s="104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4"/>
      <c r="Z22" s="2"/>
    </row>
    <row r="23" spans="1:26" ht="23.25">
      <c r="A23" s="97"/>
      <c r="B23" s="104"/>
      <c r="C23" s="105" t="s">
        <v>16</v>
      </c>
      <c r="D23" s="106"/>
      <c r="E23" s="104"/>
      <c r="F23" s="106"/>
      <c r="G23" s="106" t="s">
        <v>4</v>
      </c>
      <c r="H23" s="111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4"/>
      <c r="Z23" s="2"/>
    </row>
    <row r="24" spans="1:26" ht="23.25" hidden="1">
      <c r="A24" s="97"/>
      <c r="B24" s="104"/>
      <c r="C24" s="105"/>
      <c r="D24" s="106"/>
      <c r="E24" s="104"/>
      <c r="F24" s="106"/>
      <c r="G24" s="106"/>
      <c r="H24" s="113"/>
      <c r="I24" s="113"/>
      <c r="J24" s="113"/>
      <c r="K24" s="113"/>
      <c r="L24" s="105"/>
      <c r="M24" s="113"/>
      <c r="N24" s="113"/>
      <c r="O24" s="113"/>
      <c r="P24" s="113"/>
      <c r="Q24" s="113"/>
      <c r="R24" s="113"/>
      <c r="S24" s="113"/>
      <c r="T24" s="113"/>
      <c r="U24" s="104"/>
      <c r="V24" s="104"/>
      <c r="W24" s="104"/>
      <c r="X24" s="104"/>
      <c r="Y24" s="104"/>
      <c r="Z24" s="2"/>
    </row>
    <row r="25" spans="1:26" ht="23.25" hidden="1">
      <c r="A25" s="97"/>
      <c r="B25" s="104"/>
      <c r="C25" s="104"/>
      <c r="D25" s="106"/>
      <c r="E25" s="104"/>
      <c r="F25" s="106"/>
      <c r="G25" s="106"/>
      <c r="H25" s="108" t="s">
        <v>17</v>
      </c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4"/>
      <c r="Z25" s="2"/>
    </row>
    <row r="26" spans="1:26" ht="23.25" hidden="1">
      <c r="A26" s="97"/>
      <c r="B26" s="104"/>
      <c r="C26" s="104"/>
      <c r="D26" s="106"/>
      <c r="E26" s="104"/>
      <c r="F26" s="106"/>
      <c r="G26" s="106"/>
      <c r="H26" s="108" t="s">
        <v>18</v>
      </c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4"/>
      <c r="Z26" s="2"/>
    </row>
    <row r="27" spans="1:26" ht="15.75" hidden="1" customHeight="1">
      <c r="A27" s="97"/>
      <c r="B27" s="104"/>
      <c r="C27" s="104"/>
      <c r="D27" s="106"/>
      <c r="E27" s="104"/>
      <c r="F27" s="106"/>
      <c r="G27" s="106"/>
      <c r="H27" s="108" t="s">
        <v>19</v>
      </c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4"/>
      <c r="Z27" s="2"/>
    </row>
    <row r="28" spans="1:26" ht="15.75" hidden="1" customHeight="1">
      <c r="A28" s="97"/>
      <c r="B28" s="104"/>
      <c r="C28" s="104"/>
      <c r="D28" s="106"/>
      <c r="E28" s="104"/>
      <c r="F28" s="106"/>
      <c r="G28" s="106"/>
      <c r="H28" s="108" t="s">
        <v>20</v>
      </c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4"/>
      <c r="Z28" s="2"/>
    </row>
    <row r="29" spans="1:26" ht="15.75" hidden="1" customHeight="1">
      <c r="A29" s="97"/>
      <c r="B29" s="104"/>
      <c r="C29" s="104"/>
      <c r="D29" s="106"/>
      <c r="E29" s="104"/>
      <c r="F29" s="106"/>
      <c r="G29" s="106"/>
      <c r="H29" s="108" t="s">
        <v>21</v>
      </c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4"/>
      <c r="Z29" s="2"/>
    </row>
    <row r="30" spans="1:26" ht="15.75" hidden="1" customHeight="1">
      <c r="A30" s="97"/>
      <c r="B30" s="104"/>
      <c r="C30" s="104"/>
      <c r="D30" s="106"/>
      <c r="E30" s="104"/>
      <c r="F30" s="106"/>
      <c r="G30" s="106"/>
      <c r="H30" s="108" t="s">
        <v>22</v>
      </c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4"/>
      <c r="Z30" s="2"/>
    </row>
    <row r="31" spans="1:26" ht="15.75" hidden="1" customHeight="1">
      <c r="A31" s="97"/>
      <c r="B31" s="104"/>
      <c r="C31" s="104"/>
      <c r="D31" s="106"/>
      <c r="E31" s="104"/>
      <c r="F31" s="106"/>
      <c r="G31" s="106"/>
      <c r="H31" s="108" t="s">
        <v>23</v>
      </c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4"/>
      <c r="Z31" s="2"/>
    </row>
    <row r="32" spans="1:26" ht="5.25" customHeight="1">
      <c r="A32" s="97"/>
      <c r="B32" s="104"/>
      <c r="C32" s="104"/>
      <c r="D32" s="106"/>
      <c r="E32" s="104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4"/>
      <c r="Z32" s="2"/>
    </row>
    <row r="33" spans="1:26" ht="24.75" hidden="1" customHeight="1">
      <c r="A33" s="97"/>
      <c r="B33" s="104"/>
      <c r="C33" s="104"/>
      <c r="D33" s="106"/>
      <c r="E33" s="104"/>
      <c r="F33" s="106"/>
      <c r="G33" s="106"/>
      <c r="H33" s="108"/>
      <c r="I33" s="108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4"/>
      <c r="Z33" s="2"/>
    </row>
    <row r="34" spans="1:26" ht="24.75" hidden="1" customHeight="1">
      <c r="A34" s="97"/>
      <c r="B34" s="104"/>
      <c r="C34" s="104"/>
      <c r="D34" s="106"/>
      <c r="E34" s="104"/>
      <c r="F34" s="106"/>
      <c r="G34" s="106"/>
      <c r="H34" s="108" t="s">
        <v>24</v>
      </c>
      <c r="I34" s="108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4"/>
      <c r="Z34" s="2"/>
    </row>
    <row r="35" spans="1:26" ht="24.75" hidden="1" customHeight="1">
      <c r="A35" s="97"/>
      <c r="B35" s="104"/>
      <c r="C35" s="104"/>
      <c r="D35" s="106"/>
      <c r="E35" s="104"/>
      <c r="F35" s="106"/>
      <c r="G35" s="106"/>
      <c r="H35" s="108" t="s">
        <v>25</v>
      </c>
      <c r="I35" s="108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4"/>
      <c r="Z35" s="2"/>
    </row>
    <row r="36" spans="1:26" ht="24.75" hidden="1" customHeight="1">
      <c r="A36" s="97"/>
      <c r="B36" s="104"/>
      <c r="C36" s="104"/>
      <c r="D36" s="106"/>
      <c r="E36" s="104"/>
      <c r="F36" s="106"/>
      <c r="G36" s="106"/>
      <c r="H36" s="108" t="s">
        <v>26</v>
      </c>
      <c r="I36" s="108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4"/>
      <c r="Z36" s="2"/>
    </row>
    <row r="37" spans="1:26" ht="24.75" hidden="1" customHeight="1">
      <c r="A37" s="97"/>
      <c r="B37" s="104"/>
      <c r="C37" s="104"/>
      <c r="D37" s="106"/>
      <c r="E37" s="104"/>
      <c r="F37" s="106"/>
      <c r="G37" s="106"/>
      <c r="H37" s="108" t="s">
        <v>27</v>
      </c>
      <c r="I37" s="108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4"/>
      <c r="Z37" s="2"/>
    </row>
    <row r="38" spans="1:26" ht="5.25" hidden="1" customHeight="1">
      <c r="A38" s="97"/>
      <c r="B38" s="104"/>
      <c r="C38" s="104"/>
      <c r="D38" s="106"/>
      <c r="E38" s="104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4"/>
      <c r="Z38" s="2"/>
    </row>
    <row r="39" spans="1:26" ht="24" customHeight="1">
      <c r="A39" s="97"/>
      <c r="B39" s="104"/>
      <c r="C39" s="105" t="s">
        <v>28</v>
      </c>
      <c r="D39" s="106"/>
      <c r="E39" s="104"/>
      <c r="F39" s="106"/>
      <c r="G39" s="106" t="s">
        <v>4</v>
      </c>
      <c r="H39" s="107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4"/>
      <c r="Z39" s="2"/>
    </row>
    <row r="40" spans="1:26" ht="5.25" customHeight="1">
      <c r="A40" s="97"/>
      <c r="B40" s="104"/>
      <c r="C40" s="104"/>
      <c r="D40" s="106"/>
      <c r="E40" s="104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4"/>
      <c r="Z40" s="2"/>
    </row>
    <row r="41" spans="1:26" ht="24" customHeight="1">
      <c r="A41" s="97"/>
      <c r="B41" s="104"/>
      <c r="C41" s="105"/>
      <c r="D41" s="106"/>
      <c r="E41" s="104"/>
      <c r="F41" s="106"/>
      <c r="G41" s="106"/>
      <c r="H41" s="107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4"/>
      <c r="Z41" s="2"/>
    </row>
    <row r="42" spans="1:26" ht="5.25" customHeight="1">
      <c r="A42" s="97"/>
      <c r="B42" s="104"/>
      <c r="C42" s="104"/>
      <c r="D42" s="106"/>
      <c r="E42" s="104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4"/>
      <c r="Z42" s="2"/>
    </row>
    <row r="43" spans="1:26" ht="24" customHeight="1">
      <c r="A43" s="97"/>
      <c r="B43" s="104"/>
      <c r="C43" s="105"/>
      <c r="D43" s="106"/>
      <c r="E43" s="104"/>
      <c r="F43" s="106"/>
      <c r="G43" s="106"/>
      <c r="H43" s="115" t="s">
        <v>29</v>
      </c>
      <c r="I43" s="100"/>
      <c r="J43" s="100"/>
      <c r="K43" s="100"/>
      <c r="L43" s="116"/>
      <c r="M43" s="100"/>
      <c r="N43" s="100"/>
      <c r="O43" s="100"/>
      <c r="P43" s="100"/>
      <c r="Q43" s="100"/>
      <c r="R43" s="100"/>
      <c r="S43" s="100"/>
      <c r="T43" s="100"/>
      <c r="U43" s="117" t="s">
        <v>30</v>
      </c>
      <c r="V43" s="100"/>
      <c r="W43" s="116"/>
      <c r="X43" s="100"/>
      <c r="Y43" s="104"/>
      <c r="Z43" s="2"/>
    </row>
    <row r="44" spans="1:26" ht="5.25" customHeight="1">
      <c r="A44" s="97"/>
      <c r="B44" s="104"/>
      <c r="C44" s="104"/>
      <c r="D44" s="106"/>
      <c r="E44" s="104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4"/>
      <c r="V44" s="104"/>
      <c r="W44" s="106"/>
      <c r="X44" s="106"/>
      <c r="Y44" s="104"/>
      <c r="Z44" s="2"/>
    </row>
    <row r="45" spans="1:26" ht="24" customHeight="1">
      <c r="A45" s="97"/>
      <c r="B45" s="104"/>
      <c r="C45" s="105" t="s">
        <v>31</v>
      </c>
      <c r="D45" s="106"/>
      <c r="E45" s="104"/>
      <c r="F45" s="106"/>
      <c r="G45" s="106" t="s">
        <v>4</v>
      </c>
      <c r="H45" s="107"/>
      <c r="I45" s="100"/>
      <c r="J45" s="100"/>
      <c r="K45" s="100"/>
      <c r="L45" s="100"/>
      <c r="M45" s="100"/>
      <c r="N45" s="100"/>
      <c r="O45" s="113"/>
      <c r="P45" s="113"/>
      <c r="Q45" s="113"/>
      <c r="R45" s="113"/>
      <c r="S45" s="113"/>
      <c r="T45" s="113"/>
      <c r="U45" s="104"/>
      <c r="V45" s="104"/>
      <c r="W45" s="104"/>
      <c r="X45" s="104"/>
      <c r="Y45" s="104"/>
      <c r="Z45" s="2"/>
    </row>
    <row r="46" spans="1:26" ht="5.25" customHeight="1">
      <c r="A46" s="97"/>
      <c r="B46" s="104"/>
      <c r="C46" s="104"/>
      <c r="D46" s="106"/>
      <c r="E46" s="104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4"/>
      <c r="Z46" s="2"/>
    </row>
    <row r="47" spans="1:26" ht="24" customHeight="1">
      <c r="A47" s="97"/>
      <c r="B47" s="104"/>
      <c r="C47" s="105" t="s">
        <v>32</v>
      </c>
      <c r="D47" s="106"/>
      <c r="E47" s="104"/>
      <c r="F47" s="106"/>
      <c r="G47" s="106" t="s">
        <v>4</v>
      </c>
      <c r="H47" s="118"/>
      <c r="I47" s="100"/>
      <c r="J47" s="100"/>
      <c r="K47" s="100"/>
      <c r="L47" s="100"/>
      <c r="M47" s="100"/>
      <c r="N47" s="100"/>
      <c r="O47" s="100"/>
      <c r="P47" s="100"/>
      <c r="Q47" s="109"/>
      <c r="R47" s="113"/>
      <c r="S47" s="113"/>
      <c r="T47" s="113"/>
      <c r="U47" s="104"/>
      <c r="V47" s="104"/>
      <c r="W47" s="104"/>
      <c r="X47" s="104"/>
      <c r="Y47" s="104"/>
      <c r="Z47" s="2"/>
    </row>
    <row r="48" spans="1:26" ht="5.25" customHeight="1">
      <c r="A48" s="97"/>
      <c r="B48" s="104"/>
      <c r="C48" s="104"/>
      <c r="D48" s="106"/>
      <c r="E48" s="104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4"/>
      <c r="Z48" s="2"/>
    </row>
    <row r="49" spans="1:26" ht="24" customHeight="1">
      <c r="A49" s="97"/>
      <c r="B49" s="104"/>
      <c r="C49" s="105" t="s">
        <v>33</v>
      </c>
      <c r="D49" s="106"/>
      <c r="E49" s="104"/>
      <c r="F49" s="106"/>
      <c r="G49" s="106" t="s">
        <v>4</v>
      </c>
      <c r="H49" s="119"/>
      <c r="I49" s="100"/>
      <c r="J49" s="100"/>
      <c r="K49" s="100"/>
      <c r="L49" s="100"/>
      <c r="M49" s="100"/>
      <c r="N49" s="100"/>
      <c r="O49" s="100"/>
      <c r="P49" s="100"/>
      <c r="Q49" s="113"/>
      <c r="R49" s="113"/>
      <c r="S49" s="113"/>
      <c r="T49" s="113"/>
      <c r="U49" s="104"/>
      <c r="V49" s="104"/>
      <c r="W49" s="104"/>
      <c r="X49" s="104"/>
      <c r="Y49" s="104"/>
      <c r="Z49" s="2"/>
    </row>
    <row r="50" spans="1:26" ht="5.25" customHeight="1">
      <c r="A50" s="97"/>
      <c r="B50" s="104"/>
      <c r="C50" s="104"/>
      <c r="D50" s="106"/>
      <c r="E50" s="104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4"/>
      <c r="Z50" s="2"/>
    </row>
    <row r="51" spans="1:26" ht="23.25">
      <c r="A51" s="97"/>
      <c r="B51" s="104"/>
      <c r="C51" s="115" t="s">
        <v>34</v>
      </c>
      <c r="D51" s="100"/>
      <c r="E51" s="100"/>
      <c r="F51" s="100"/>
      <c r="G51" s="106" t="s">
        <v>4</v>
      </c>
      <c r="H51" s="120"/>
      <c r="I51" s="100"/>
      <c r="J51" s="100"/>
      <c r="K51" s="100"/>
      <c r="L51" s="100"/>
      <c r="M51" s="100"/>
      <c r="N51" s="100"/>
      <c r="O51" s="100"/>
      <c r="P51" s="100"/>
      <c r="Q51" s="113"/>
      <c r="R51" s="113"/>
      <c r="S51" s="113"/>
      <c r="T51" s="113"/>
      <c r="U51" s="104"/>
      <c r="V51" s="104"/>
      <c r="W51" s="104"/>
      <c r="X51" s="104"/>
      <c r="Y51" s="104"/>
      <c r="Z51" s="2"/>
    </row>
    <row r="52" spans="1:26" ht="5.25" customHeight="1">
      <c r="A52" s="97"/>
      <c r="B52" s="104"/>
      <c r="C52" s="104"/>
      <c r="D52" s="106"/>
      <c r="E52" s="104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4"/>
      <c r="Z52" s="2"/>
    </row>
    <row r="53" spans="1:26" ht="22.5" customHeight="1">
      <c r="A53" s="97"/>
      <c r="B53" s="104"/>
      <c r="C53" s="105" t="s">
        <v>35</v>
      </c>
      <c r="D53" s="106"/>
      <c r="E53" s="104"/>
      <c r="F53" s="106"/>
      <c r="G53" s="106" t="s">
        <v>4</v>
      </c>
      <c r="H53" s="121"/>
      <c r="I53" s="100"/>
      <c r="J53" s="100"/>
      <c r="K53" s="100"/>
      <c r="L53" s="100"/>
      <c r="M53" s="100"/>
      <c r="N53" s="100"/>
      <c r="O53" s="100"/>
      <c r="P53" s="100"/>
      <c r="Q53" s="113"/>
      <c r="R53" s="113"/>
      <c r="S53" s="113"/>
      <c r="T53" s="113"/>
      <c r="U53" s="104"/>
      <c r="V53" s="104"/>
      <c r="W53" s="104"/>
      <c r="X53" s="104"/>
      <c r="Y53" s="104"/>
      <c r="Z53" s="2"/>
    </row>
    <row r="54" spans="1:26" ht="5.25" customHeight="1">
      <c r="A54" s="97"/>
      <c r="B54" s="104"/>
      <c r="C54" s="104"/>
      <c r="D54" s="106"/>
      <c r="E54" s="104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4"/>
      <c r="Z54" s="2"/>
    </row>
    <row r="55" spans="1:26" ht="40.5" customHeight="1">
      <c r="A55" s="97"/>
      <c r="B55" s="104"/>
      <c r="C55" s="110" t="s">
        <v>36</v>
      </c>
      <c r="D55" s="100"/>
      <c r="E55" s="100"/>
      <c r="F55" s="100"/>
      <c r="G55" s="106" t="s">
        <v>4</v>
      </c>
      <c r="H55" s="120"/>
      <c r="I55" s="100"/>
      <c r="J55" s="100"/>
      <c r="K55" s="100"/>
      <c r="L55" s="100"/>
      <c r="M55" s="100"/>
      <c r="N55" s="100"/>
      <c r="O55" s="100"/>
      <c r="P55" s="100"/>
      <c r="Q55" s="113"/>
      <c r="R55" s="113"/>
      <c r="S55" s="113"/>
      <c r="T55" s="113"/>
      <c r="U55" s="104"/>
      <c r="V55" s="104"/>
      <c r="W55" s="104"/>
      <c r="X55" s="104"/>
      <c r="Y55" s="104"/>
      <c r="Z55" s="2"/>
    </row>
    <row r="56" spans="1:26" ht="5.25" customHeight="1">
      <c r="A56" s="97"/>
      <c r="B56" s="104"/>
      <c r="C56" s="104"/>
      <c r="D56" s="106"/>
      <c r="E56" s="104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4"/>
      <c r="Z56" s="2"/>
    </row>
    <row r="57" spans="1:26" ht="23.25">
      <c r="A57" s="97"/>
      <c r="B57" s="104"/>
      <c r="C57" s="115" t="s">
        <v>37</v>
      </c>
      <c r="D57" s="100"/>
      <c r="E57" s="100"/>
      <c r="F57" s="100"/>
      <c r="G57" s="106" t="s">
        <v>4</v>
      </c>
      <c r="H57" s="120"/>
      <c r="I57" s="100"/>
      <c r="J57" s="100"/>
      <c r="K57" s="100"/>
      <c r="L57" s="100"/>
      <c r="M57" s="100"/>
      <c r="N57" s="100"/>
      <c r="O57" s="100"/>
      <c r="P57" s="100"/>
      <c r="Q57" s="113"/>
      <c r="R57" s="113"/>
      <c r="S57" s="113"/>
      <c r="T57" s="113"/>
      <c r="U57" s="104"/>
      <c r="V57" s="104"/>
      <c r="W57" s="104"/>
      <c r="X57" s="104"/>
      <c r="Y57" s="104"/>
      <c r="Z57" s="2"/>
    </row>
    <row r="58" spans="1:26" ht="5.25" customHeight="1">
      <c r="A58" s="97"/>
      <c r="B58" s="104"/>
      <c r="C58" s="104"/>
      <c r="D58" s="106"/>
      <c r="E58" s="104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4"/>
      <c r="Z58" s="2"/>
    </row>
    <row r="59" spans="1:26" ht="23.25">
      <c r="A59" s="97"/>
      <c r="B59" s="104"/>
      <c r="C59" s="115" t="s">
        <v>38</v>
      </c>
      <c r="D59" s="100"/>
      <c r="E59" s="100"/>
      <c r="F59" s="100"/>
      <c r="G59" s="106" t="s">
        <v>4</v>
      </c>
      <c r="H59" s="121"/>
      <c r="I59" s="100"/>
      <c r="J59" s="100"/>
      <c r="K59" s="100"/>
      <c r="L59" s="100"/>
      <c r="M59" s="100"/>
      <c r="N59" s="100"/>
      <c r="O59" s="100"/>
      <c r="P59" s="100"/>
      <c r="Q59" s="113"/>
      <c r="R59" s="113"/>
      <c r="S59" s="113"/>
      <c r="T59" s="113"/>
      <c r="U59" s="104"/>
      <c r="V59" s="104"/>
      <c r="W59" s="104"/>
      <c r="X59" s="104"/>
      <c r="Y59" s="104"/>
      <c r="Z59" s="2"/>
    </row>
    <row r="60" spans="1:26" ht="5.25" customHeight="1">
      <c r="A60" s="97"/>
      <c r="B60" s="104"/>
      <c r="C60" s="104"/>
      <c r="D60" s="106"/>
      <c r="E60" s="104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4"/>
      <c r="Z60" s="2"/>
    </row>
    <row r="61" spans="1:26" ht="40.5" customHeight="1">
      <c r="A61" s="97"/>
      <c r="B61" s="104"/>
      <c r="C61" s="110" t="s">
        <v>39</v>
      </c>
      <c r="D61" s="100"/>
      <c r="E61" s="100"/>
      <c r="F61" s="100"/>
      <c r="G61" s="106" t="s">
        <v>4</v>
      </c>
      <c r="H61" s="120"/>
      <c r="I61" s="100"/>
      <c r="J61" s="100"/>
      <c r="K61" s="100"/>
      <c r="L61" s="100"/>
      <c r="M61" s="100"/>
      <c r="N61" s="100"/>
      <c r="O61" s="100"/>
      <c r="P61" s="100"/>
      <c r="Q61" s="113"/>
      <c r="R61" s="113"/>
      <c r="S61" s="113"/>
      <c r="T61" s="113"/>
      <c r="U61" s="104"/>
      <c r="V61" s="104"/>
      <c r="W61" s="104"/>
      <c r="X61" s="104"/>
      <c r="Y61" s="104"/>
      <c r="Z61" s="2"/>
    </row>
    <row r="62" spans="1:26" ht="9" customHeight="1">
      <c r="A62" s="97"/>
      <c r="B62" s="104"/>
      <c r="C62" s="104"/>
      <c r="D62" s="106"/>
      <c r="E62" s="104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4"/>
      <c r="Z62" s="2"/>
    </row>
    <row r="63" spans="1:26" ht="39.75" customHeight="1">
      <c r="A63" s="97"/>
      <c r="B63" s="104"/>
      <c r="C63" s="122" t="s">
        <v>40</v>
      </c>
      <c r="D63" s="100"/>
      <c r="E63" s="100"/>
      <c r="F63" s="100"/>
      <c r="G63" s="106" t="s">
        <v>4</v>
      </c>
      <c r="H63" s="123"/>
      <c r="I63" s="100"/>
      <c r="J63" s="100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04"/>
      <c r="V63" s="104"/>
      <c r="W63" s="104"/>
      <c r="X63" s="104"/>
      <c r="Y63" s="104"/>
      <c r="Z63" s="2"/>
    </row>
    <row r="64" spans="1:26" ht="7.5" customHeight="1">
      <c r="A64" s="97"/>
      <c r="B64" s="104"/>
      <c r="C64" s="104"/>
      <c r="D64" s="106"/>
      <c r="E64" s="104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4"/>
      <c r="Z64" s="2"/>
    </row>
    <row r="65" spans="1:26" ht="41.25" customHeight="1">
      <c r="A65" s="97"/>
      <c r="B65" s="104"/>
      <c r="C65" s="122" t="s">
        <v>41</v>
      </c>
      <c r="D65" s="100"/>
      <c r="E65" s="100"/>
      <c r="F65" s="100"/>
      <c r="G65" s="106" t="s">
        <v>4</v>
      </c>
      <c r="H65" s="107"/>
      <c r="I65" s="100"/>
      <c r="J65" s="100"/>
      <c r="K65" s="113" t="str">
        <f>IF(H65="Minimum","Studi telah mendapt ijin pembukaan program studi baru. Pengajuan usulan akreditasi pertama","")</f>
        <v/>
      </c>
      <c r="L65" s="105"/>
      <c r="M65" s="113"/>
      <c r="N65" s="113"/>
      <c r="O65" s="113"/>
      <c r="P65" s="113"/>
      <c r="Q65" s="113"/>
      <c r="R65" s="113"/>
      <c r="S65" s="113"/>
      <c r="T65" s="113"/>
      <c r="U65" s="104"/>
      <c r="V65" s="104"/>
      <c r="W65" s="104"/>
      <c r="X65" s="104"/>
      <c r="Y65" s="104"/>
      <c r="Z65" s="2"/>
    </row>
    <row r="66" spans="1:26" ht="6" customHeight="1">
      <c r="A66" s="97"/>
      <c r="B66" s="104"/>
      <c r="C66" s="124"/>
      <c r="D66" s="124"/>
      <c r="E66" s="124"/>
      <c r="F66" s="124"/>
      <c r="G66" s="106"/>
      <c r="H66" s="108"/>
      <c r="I66" s="109"/>
      <c r="J66" s="109"/>
      <c r="K66" s="113"/>
      <c r="L66" s="105"/>
      <c r="M66" s="113"/>
      <c r="N66" s="113"/>
      <c r="O66" s="113"/>
      <c r="P66" s="113"/>
      <c r="Q66" s="113"/>
      <c r="R66" s="113"/>
      <c r="S66" s="113"/>
      <c r="T66" s="113"/>
      <c r="U66" s="104"/>
      <c r="V66" s="104"/>
      <c r="W66" s="104"/>
      <c r="X66" s="104"/>
      <c r="Y66" s="104"/>
      <c r="Z66" s="2"/>
    </row>
    <row r="67" spans="1:26" ht="22.5" customHeight="1">
      <c r="A67" s="97"/>
      <c r="B67" s="104"/>
      <c r="C67" s="105" t="s">
        <v>42</v>
      </c>
      <c r="D67" s="106"/>
      <c r="E67" s="104"/>
      <c r="F67" s="106"/>
      <c r="G67" s="106" t="s">
        <v>4</v>
      </c>
      <c r="H67" s="107"/>
      <c r="I67" s="100"/>
      <c r="J67" s="100"/>
      <c r="K67" s="100"/>
      <c r="L67" s="100"/>
      <c r="M67" s="100"/>
      <c r="N67" s="100"/>
      <c r="O67" s="113"/>
      <c r="P67" s="113"/>
      <c r="Q67" s="113"/>
      <c r="R67" s="113"/>
      <c r="S67" s="113"/>
      <c r="T67" s="113"/>
      <c r="U67" s="104"/>
      <c r="V67" s="104"/>
      <c r="W67" s="104"/>
      <c r="X67" s="104"/>
      <c r="Y67" s="104"/>
      <c r="Z67" s="2"/>
    </row>
    <row r="68" spans="1:26" ht="9.75" customHeight="1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3"/>
      <c r="N68" s="113"/>
      <c r="O68" s="104"/>
      <c r="P68" s="106"/>
      <c r="Q68" s="104"/>
      <c r="R68" s="106"/>
      <c r="S68" s="106"/>
      <c r="T68" s="106"/>
      <c r="U68" s="106"/>
      <c r="V68" s="106"/>
      <c r="W68" s="106"/>
      <c r="X68" s="97"/>
      <c r="Y68" s="104"/>
      <c r="Z68" s="1"/>
    </row>
    <row r="69" spans="1:26" ht="24" customHeight="1">
      <c r="A69" s="97"/>
      <c r="B69" s="125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3"/>
      <c r="N69" s="113"/>
      <c r="O69" s="105" t="s">
        <v>43</v>
      </c>
      <c r="P69" s="106"/>
      <c r="Q69" s="104"/>
      <c r="R69" s="106" t="s">
        <v>4</v>
      </c>
      <c r="S69" s="107"/>
      <c r="T69" s="100"/>
      <c r="U69" s="100"/>
      <c r="V69" s="100"/>
      <c r="W69" s="100"/>
      <c r="X69" s="100"/>
      <c r="Y69" s="104"/>
      <c r="Z69" s="1"/>
    </row>
    <row r="70" spans="1:26" ht="2.25" customHeight="1">
      <c r="A70" s="97"/>
      <c r="B70" s="125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3"/>
      <c r="N70" s="113"/>
      <c r="O70" s="105"/>
      <c r="P70" s="106"/>
      <c r="Q70" s="104"/>
      <c r="R70" s="106"/>
      <c r="S70" s="108"/>
      <c r="T70" s="109"/>
      <c r="U70" s="109"/>
      <c r="V70" s="109"/>
      <c r="W70" s="109"/>
      <c r="X70" s="109"/>
      <c r="Y70" s="104"/>
      <c r="Z70" s="1"/>
    </row>
    <row r="71" spans="1:26" ht="23.25">
      <c r="A71" s="97"/>
      <c r="B71" s="125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3"/>
      <c r="N71" s="97"/>
      <c r="O71" s="105" t="s">
        <v>44</v>
      </c>
      <c r="P71" s="106"/>
      <c r="Q71" s="104"/>
      <c r="R71" s="106" t="s">
        <v>4</v>
      </c>
      <c r="S71" s="126"/>
      <c r="T71" s="100"/>
      <c r="U71" s="100"/>
      <c r="V71" s="97"/>
      <c r="W71" s="97"/>
      <c r="X71" s="97"/>
      <c r="Y71" s="97"/>
      <c r="Z71" s="1"/>
    </row>
    <row r="72" spans="1:26" ht="1.5" customHeight="1">
      <c r="A72" s="97"/>
      <c r="B72" s="125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3"/>
      <c r="N72" s="97"/>
      <c r="O72" s="105"/>
      <c r="P72" s="106"/>
      <c r="Q72" s="104"/>
      <c r="R72" s="106"/>
      <c r="S72" s="127"/>
      <c r="T72" s="109"/>
      <c r="U72" s="109"/>
      <c r="V72" s="97"/>
      <c r="W72" s="97"/>
      <c r="X72" s="97"/>
      <c r="Y72" s="97"/>
      <c r="Z72" s="1"/>
    </row>
    <row r="73" spans="1:26" ht="23.25">
      <c r="A73" s="97"/>
      <c r="B73" s="125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3"/>
      <c r="N73" s="97"/>
      <c r="O73" s="128" t="s">
        <v>45</v>
      </c>
      <c r="P73" s="100"/>
      <c r="Q73" s="100"/>
      <c r="R73" s="129" t="s">
        <v>46</v>
      </c>
      <c r="S73" s="126"/>
      <c r="T73" s="100"/>
      <c r="U73" s="100"/>
      <c r="V73" s="97"/>
      <c r="W73" s="97"/>
      <c r="X73" s="97"/>
      <c r="Y73" s="97"/>
      <c r="Z73" s="1"/>
    </row>
    <row r="74" spans="1:26" ht="24" customHeight="1">
      <c r="A74" s="97"/>
      <c r="B74" s="125" t="s">
        <v>47</v>
      </c>
      <c r="C74" s="130"/>
      <c r="D74" s="97"/>
      <c r="E74" s="97"/>
      <c r="F74" s="97"/>
      <c r="G74" s="97"/>
      <c r="H74" s="97"/>
      <c r="I74" s="97"/>
      <c r="J74" s="97"/>
      <c r="K74" s="97"/>
      <c r="L74" s="97"/>
      <c r="M74" s="3"/>
      <c r="N74" s="97"/>
      <c r="O74" s="109"/>
      <c r="P74" s="109"/>
      <c r="Q74" s="109"/>
      <c r="R74" s="109"/>
      <c r="S74" s="109"/>
      <c r="T74" s="109"/>
      <c r="U74" s="109"/>
      <c r="V74" s="97"/>
      <c r="W74" s="97"/>
      <c r="X74" s="97"/>
      <c r="Y74" s="97"/>
      <c r="Z74" s="1"/>
    </row>
    <row r="75" spans="1:26" ht="24" customHeight="1">
      <c r="A75" s="97"/>
      <c r="B75" s="125" t="s">
        <v>48</v>
      </c>
      <c r="C75" s="130"/>
      <c r="D75" s="97"/>
      <c r="E75" s="97"/>
      <c r="F75" s="97"/>
      <c r="G75" s="97"/>
      <c r="H75" s="97"/>
      <c r="I75" s="97"/>
      <c r="J75" s="97"/>
      <c r="K75" s="97"/>
      <c r="L75" s="97"/>
      <c r="M75" s="3"/>
      <c r="N75" s="97"/>
      <c r="O75" s="105"/>
      <c r="P75" s="106"/>
      <c r="Q75" s="104"/>
      <c r="R75" s="106"/>
      <c r="S75" s="127"/>
      <c r="T75" s="109"/>
      <c r="U75" s="109"/>
      <c r="V75" s="97"/>
      <c r="W75" s="97"/>
      <c r="X75" s="97"/>
      <c r="Y75" s="97"/>
      <c r="Z75" s="1"/>
    </row>
    <row r="76" spans="1:26" ht="24" customHeight="1">
      <c r="A76" s="97"/>
      <c r="B76" s="125" t="s">
        <v>49</v>
      </c>
      <c r="C76" s="130"/>
      <c r="D76" s="97"/>
      <c r="E76" s="97"/>
      <c r="F76" s="97"/>
      <c r="G76" s="97"/>
      <c r="H76" s="97"/>
      <c r="I76" s="97"/>
      <c r="J76" s="97"/>
      <c r="K76" s="97"/>
      <c r="L76" s="97"/>
      <c r="M76" s="3"/>
      <c r="N76" s="97"/>
      <c r="O76" s="105"/>
      <c r="P76" s="106"/>
      <c r="Q76" s="104"/>
      <c r="R76" s="106"/>
      <c r="S76" s="127"/>
      <c r="T76" s="109"/>
      <c r="U76" s="109"/>
      <c r="V76" s="97"/>
      <c r="W76" s="97"/>
      <c r="X76" s="97"/>
      <c r="Y76" s="97"/>
      <c r="Z76" s="1"/>
    </row>
    <row r="77" spans="1:26" ht="24" customHeight="1">
      <c r="A77" s="97"/>
      <c r="B77" s="131" t="s">
        <v>50</v>
      </c>
      <c r="C77" s="131" t="s">
        <v>51</v>
      </c>
      <c r="D77" s="97"/>
      <c r="E77" s="97"/>
      <c r="F77" s="97"/>
      <c r="G77" s="97"/>
      <c r="H77" s="97"/>
      <c r="I77" s="97"/>
      <c r="J77" s="97"/>
      <c r="K77" s="97"/>
      <c r="L77" s="97"/>
      <c r="M77" s="3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1"/>
    </row>
    <row r="78" spans="1:26" ht="15" customHeight="1">
      <c r="A78" s="97"/>
      <c r="B78" s="132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1"/>
    </row>
    <row r="79" spans="1:26" hidden="1">
      <c r="A79" s="1"/>
      <c r="B79" s="1" t="s">
        <v>52</v>
      </c>
      <c r="C79" s="1" t="s">
        <v>53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</sheetData>
  <sheetProtection algorithmName="SHA-512" hashValue="YE39g7zpPE+GBD1NzN0XDlmUp6jhAgetHypfrDUsuJ2WWrgO6tDDAdrJTnDivxzcKPFPDsqqCZ89aIU/UuJn+g==" saltValue="Fj4sDgDWk9csBpDD6s6FCA==" spinCount="100000" sheet="1" formatColumns="0" formatRows="0"/>
  <protectedRanges>
    <protectedRange sqref="H7 H9 H11 H23 H39 H41 L43 W43 H45 H47 H49 H51 H53 H55 H57 H59 H61 H63 H65 H67 S69 S71 S73" name="Sheet Menu"/>
  </protectedRanges>
  <mergeCells count="37">
    <mergeCell ref="A2:Y2"/>
    <mergeCell ref="A3:Y3"/>
    <mergeCell ref="A5:Y5"/>
    <mergeCell ref="H7:X7"/>
    <mergeCell ref="C9:F9"/>
    <mergeCell ref="H9:X9"/>
    <mergeCell ref="H11:N11"/>
    <mergeCell ref="H23:X23"/>
    <mergeCell ref="H39:X39"/>
    <mergeCell ref="H41:X41"/>
    <mergeCell ref="H43:K43"/>
    <mergeCell ref="L43:T43"/>
    <mergeCell ref="U43:V43"/>
    <mergeCell ref="W43:X43"/>
    <mergeCell ref="C65:F65"/>
    <mergeCell ref="H45:N45"/>
    <mergeCell ref="H47:P47"/>
    <mergeCell ref="H49:P49"/>
    <mergeCell ref="C51:F51"/>
    <mergeCell ref="H51:P51"/>
    <mergeCell ref="H53:P53"/>
    <mergeCell ref="H55:P55"/>
    <mergeCell ref="C55:F55"/>
    <mergeCell ref="C57:F57"/>
    <mergeCell ref="C59:F59"/>
    <mergeCell ref="C61:F61"/>
    <mergeCell ref="C63:F63"/>
    <mergeCell ref="S71:U71"/>
    <mergeCell ref="O73:Q73"/>
    <mergeCell ref="S73:U73"/>
    <mergeCell ref="H57:P57"/>
    <mergeCell ref="H59:P59"/>
    <mergeCell ref="H61:P61"/>
    <mergeCell ref="H63:J63"/>
    <mergeCell ref="H65:J65"/>
    <mergeCell ref="H67:N67"/>
    <mergeCell ref="S69:X69"/>
  </mergeCells>
  <dataValidations count="4">
    <dataValidation type="custom" allowBlank="1" showDropDown="1" showInputMessage="1" showErrorMessage="1" prompt="Masukan data yang valid. Contoh tanggal : 29 Desember 2021, maka input yang valid adalah 29/12/2021" sqref="H53 H59 S71 S73" xr:uid="{00000000-0002-0000-0000-000000000000}">
      <formula1>OR(NOT(ISERROR(DATEVALUE(H53))), AND(ISNUMBER(H53), LEFT(CELL("format", H53))="D"))</formula1>
    </dataValidation>
    <dataValidation type="list" allowBlank="1" showErrorMessage="1" sqref="H65" xr:uid="{00000000-0002-0000-0000-000001000000}">
      <formula1>$H$24:$H$31</formula1>
    </dataValidation>
    <dataValidation type="list" allowBlank="1" showErrorMessage="1" sqref="H11" xr:uid="{00000000-0002-0000-0000-000002000000}">
      <formula1>$H$12:$H$21</formula1>
    </dataValidation>
    <dataValidation type="list" allowBlank="1" showErrorMessage="1" sqref="I13:N21 H33:N37" xr:uid="{00000000-0002-0000-0000-000003000000}">
      <formula1>#REF!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970"/>
  <sheetViews>
    <sheetView workbookViewId="0">
      <pane xSplit="1" ySplit="3" topLeftCell="B4" activePane="bottomRight" state="frozen"/>
      <selection pane="bottomRight"/>
      <selection pane="bottomLeft" activeCell="A4" sqref="A4"/>
      <selection pane="topRight" activeCell="B1" sqref="B1"/>
    </sheetView>
  </sheetViews>
  <sheetFormatPr defaultColWidth="12.625" defaultRowHeight="15" customHeight="1"/>
  <cols>
    <col min="1" max="1" width="4.625" customWidth="1"/>
    <col min="2" max="2" width="50.5" customWidth="1"/>
    <col min="3" max="3" width="11.125" customWidth="1"/>
    <col min="4" max="6" width="7.625" customWidth="1"/>
    <col min="7" max="15" width="5.625" customWidth="1"/>
    <col min="16" max="16" width="8.625" customWidth="1"/>
    <col min="17" max="28" width="7.625" customWidth="1"/>
  </cols>
  <sheetData>
    <row r="1" spans="1:28" ht="14.25" customHeight="1">
      <c r="A1" s="4" t="s">
        <v>54</v>
      </c>
    </row>
    <row r="2" spans="1:28" ht="14.25" customHeight="1"/>
    <row r="3" spans="1:28" ht="30" customHeight="1">
      <c r="A3" s="5" t="s">
        <v>55</v>
      </c>
      <c r="B3" s="5" t="s">
        <v>56</v>
      </c>
      <c r="C3" s="5" t="s">
        <v>57</v>
      </c>
      <c r="E3" s="75"/>
      <c r="F3" s="75"/>
      <c r="G3" s="75"/>
      <c r="H3" s="75"/>
      <c r="I3" s="75"/>
      <c r="J3" s="75"/>
      <c r="K3" s="75"/>
      <c r="L3" s="75"/>
      <c r="M3" s="75"/>
      <c r="N3" s="76"/>
      <c r="O3" s="75"/>
      <c r="P3" s="77"/>
      <c r="Q3" s="77"/>
      <c r="R3" s="77"/>
      <c r="S3" s="77"/>
      <c r="T3" s="77"/>
      <c r="U3" s="77"/>
    </row>
    <row r="4" spans="1:28" ht="14.25" customHeight="1">
      <c r="A4" s="6"/>
      <c r="B4" s="7" t="s">
        <v>58</v>
      </c>
      <c r="C4" s="133" t="s">
        <v>59</v>
      </c>
      <c r="D4" s="1"/>
      <c r="E4" s="78"/>
      <c r="F4" s="78"/>
      <c r="G4" s="78"/>
      <c r="H4" s="78"/>
      <c r="I4" s="78"/>
      <c r="J4" s="78"/>
      <c r="K4" s="78"/>
      <c r="L4" s="78"/>
      <c r="M4" s="78"/>
      <c r="N4" s="78"/>
      <c r="O4" s="79"/>
      <c r="P4" s="80"/>
      <c r="Q4" s="80"/>
      <c r="R4" s="80"/>
      <c r="S4" s="80"/>
      <c r="T4" s="80"/>
      <c r="U4" s="80"/>
      <c r="V4" s="1"/>
      <c r="W4" s="1"/>
      <c r="X4" s="1"/>
      <c r="Y4" s="1"/>
      <c r="Z4" s="1"/>
      <c r="AA4" s="1"/>
      <c r="AB4" s="1"/>
    </row>
    <row r="5" spans="1:28" ht="14.25" customHeight="1">
      <c r="A5" s="6">
        <v>1</v>
      </c>
      <c r="B5" s="68" t="s">
        <v>60</v>
      </c>
      <c r="C5" s="65" t="s">
        <v>61</v>
      </c>
      <c r="D5" s="1"/>
      <c r="E5" s="79"/>
      <c r="F5" s="79"/>
      <c r="G5" s="79"/>
      <c r="H5" s="79"/>
      <c r="I5" s="79"/>
      <c r="J5" s="79"/>
      <c r="K5" s="79"/>
      <c r="L5" s="79"/>
      <c r="M5" s="79"/>
      <c r="N5" s="78"/>
      <c r="O5" s="81"/>
      <c r="P5" s="80"/>
      <c r="Q5" s="80"/>
      <c r="R5" s="80"/>
      <c r="S5" s="80"/>
      <c r="T5" s="80"/>
      <c r="U5" s="80"/>
      <c r="V5" s="1"/>
      <c r="W5" s="1"/>
      <c r="X5" s="1"/>
      <c r="Y5" s="1"/>
      <c r="Z5" s="1"/>
      <c r="AA5" s="1"/>
      <c r="AB5" s="1"/>
    </row>
    <row r="6" spans="1:28" ht="14.25" customHeight="1">
      <c r="A6" s="6">
        <v>2</v>
      </c>
      <c r="B6" s="70" t="s">
        <v>62</v>
      </c>
      <c r="C6" s="65" t="s">
        <v>63</v>
      </c>
      <c r="E6" s="73"/>
      <c r="F6" s="73"/>
      <c r="G6" s="73"/>
      <c r="H6" s="73"/>
      <c r="I6" s="73"/>
      <c r="J6" s="73"/>
      <c r="K6" s="73"/>
      <c r="L6" s="73"/>
      <c r="M6" s="73"/>
      <c r="N6" s="72"/>
      <c r="O6" s="72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4.25" customHeight="1">
      <c r="A7" s="6">
        <v>3</v>
      </c>
      <c r="B7" s="70" t="s">
        <v>64</v>
      </c>
      <c r="C7" s="65" t="s">
        <v>65</v>
      </c>
      <c r="E7" s="73"/>
      <c r="F7" s="73"/>
      <c r="G7" s="73"/>
      <c r="H7" s="73"/>
      <c r="I7" s="73"/>
      <c r="J7" s="73"/>
      <c r="K7" s="73"/>
      <c r="L7" s="73"/>
      <c r="M7" s="73"/>
      <c r="N7" s="72"/>
      <c r="O7" s="72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4.25" customHeight="1">
      <c r="A8" s="6">
        <v>4</v>
      </c>
      <c r="B8" s="70" t="s">
        <v>66</v>
      </c>
      <c r="C8" s="65" t="s">
        <v>67</v>
      </c>
      <c r="D8" s="1"/>
      <c r="E8" s="81"/>
      <c r="F8" s="81"/>
      <c r="G8" s="81"/>
      <c r="H8" s="73"/>
      <c r="I8" s="81"/>
      <c r="J8" s="73"/>
      <c r="K8" s="81"/>
      <c r="L8" s="73"/>
      <c r="M8" s="81"/>
      <c r="N8" s="72"/>
      <c r="O8" s="7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4.25" customHeight="1">
      <c r="A9" s="6">
        <v>5</v>
      </c>
      <c r="B9" s="70" t="s">
        <v>68</v>
      </c>
      <c r="C9" s="65">
        <v>2</v>
      </c>
      <c r="E9" s="73"/>
      <c r="F9" s="73"/>
      <c r="G9" s="73"/>
      <c r="H9" s="73"/>
      <c r="I9" s="73"/>
      <c r="J9" s="73"/>
      <c r="K9" s="73"/>
      <c r="L9" s="73"/>
      <c r="M9" s="73"/>
      <c r="N9" s="72"/>
      <c r="O9" s="7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4.25" customHeight="1">
      <c r="A10" s="6">
        <v>6</v>
      </c>
      <c r="B10" s="70" t="s">
        <v>69</v>
      </c>
      <c r="C10" s="65" t="s">
        <v>70</v>
      </c>
      <c r="E10" s="73"/>
      <c r="F10" s="73"/>
      <c r="G10" s="73"/>
      <c r="H10" s="73"/>
      <c r="I10" s="73"/>
      <c r="J10" s="73"/>
      <c r="K10" s="73"/>
      <c r="L10" s="73"/>
      <c r="M10" s="73"/>
      <c r="N10" s="72"/>
      <c r="O10" s="7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4.25" customHeight="1">
      <c r="A11" s="6">
        <v>7</v>
      </c>
      <c r="B11" s="70" t="s">
        <v>71</v>
      </c>
      <c r="C11" s="65" t="s">
        <v>72</v>
      </c>
      <c r="E11" s="73"/>
      <c r="F11" s="73"/>
      <c r="G11" s="73"/>
      <c r="H11" s="73"/>
      <c r="I11" s="73"/>
      <c r="J11" s="73"/>
      <c r="K11" s="73"/>
      <c r="L11" s="73"/>
      <c r="M11" s="73"/>
      <c r="N11" s="72"/>
      <c r="O11" s="7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4.25" customHeight="1">
      <c r="A12" s="6">
        <v>8</v>
      </c>
      <c r="B12" s="70" t="s">
        <v>73</v>
      </c>
      <c r="C12" s="65" t="s">
        <v>74</v>
      </c>
      <c r="E12" s="73"/>
      <c r="F12" s="73"/>
      <c r="G12" s="73"/>
      <c r="H12" s="73"/>
      <c r="I12" s="73"/>
      <c r="J12" s="73"/>
      <c r="K12" s="73"/>
      <c r="L12" s="73"/>
      <c r="M12" s="73"/>
      <c r="N12" s="72"/>
      <c r="O12" s="7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4.25" customHeight="1">
      <c r="A13" s="6">
        <v>9</v>
      </c>
      <c r="B13" s="70" t="s">
        <v>75</v>
      </c>
      <c r="C13" s="65" t="s">
        <v>76</v>
      </c>
      <c r="E13" s="81"/>
      <c r="F13" s="81"/>
      <c r="G13" s="81"/>
      <c r="H13" s="81"/>
      <c r="I13" s="73"/>
      <c r="J13" s="81"/>
      <c r="K13" s="73"/>
      <c r="L13" s="81"/>
      <c r="M13" s="73"/>
      <c r="N13" s="72"/>
      <c r="O13" s="7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30">
      <c r="A14" s="6">
        <v>10</v>
      </c>
      <c r="B14" s="70" t="s">
        <v>77</v>
      </c>
      <c r="C14" s="83" t="s">
        <v>78</v>
      </c>
      <c r="E14" s="81"/>
      <c r="F14" s="81"/>
      <c r="G14" s="81"/>
      <c r="H14" s="73"/>
      <c r="I14" s="73"/>
      <c r="J14" s="73"/>
      <c r="K14" s="73"/>
      <c r="L14" s="73"/>
      <c r="M14" s="73"/>
      <c r="N14" s="72"/>
      <c r="O14" s="7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30">
      <c r="A15" s="6">
        <v>11</v>
      </c>
      <c r="B15" s="70" t="s">
        <v>79</v>
      </c>
      <c r="C15" s="65" t="s">
        <v>80</v>
      </c>
      <c r="E15" s="81"/>
      <c r="F15" s="81"/>
      <c r="G15" s="81"/>
      <c r="H15" s="73"/>
      <c r="I15" s="73"/>
      <c r="J15" s="73"/>
      <c r="K15" s="73"/>
      <c r="L15" s="73"/>
      <c r="M15" s="73"/>
      <c r="N15" s="72"/>
      <c r="O15" s="7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30">
      <c r="A16" s="6">
        <v>12</v>
      </c>
      <c r="B16" s="70" t="s">
        <v>81</v>
      </c>
      <c r="C16" s="65" t="s">
        <v>82</v>
      </c>
      <c r="E16" s="81"/>
      <c r="F16" s="81"/>
      <c r="G16" s="81"/>
      <c r="H16" s="73"/>
      <c r="I16" s="73"/>
      <c r="J16" s="73"/>
      <c r="K16" s="73"/>
      <c r="L16" s="73"/>
      <c r="M16" s="73"/>
      <c r="N16" s="72"/>
      <c r="O16" s="7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30">
      <c r="A17" s="6">
        <v>13</v>
      </c>
      <c r="B17" s="70" t="s">
        <v>83</v>
      </c>
      <c r="C17" s="65" t="s">
        <v>84</v>
      </c>
      <c r="D17" s="1"/>
      <c r="E17" s="81"/>
      <c r="F17" s="81"/>
      <c r="G17" s="81"/>
      <c r="H17" s="73"/>
      <c r="I17" s="73"/>
      <c r="J17" s="73"/>
      <c r="K17" s="73"/>
      <c r="L17" s="73"/>
      <c r="M17" s="73"/>
      <c r="N17" s="72"/>
      <c r="O17" s="7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4.25" customHeight="1">
      <c r="A18" s="6">
        <v>14</v>
      </c>
      <c r="B18" s="70" t="s">
        <v>85</v>
      </c>
      <c r="C18" s="65" t="s">
        <v>86</v>
      </c>
      <c r="D18" s="1"/>
      <c r="E18" s="73"/>
      <c r="F18" s="73"/>
      <c r="G18" s="73"/>
      <c r="H18" s="73"/>
      <c r="I18" s="73"/>
      <c r="J18" s="81"/>
      <c r="K18" s="81"/>
      <c r="L18" s="81"/>
      <c r="M18" s="81"/>
      <c r="N18" s="72"/>
      <c r="O18" s="7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4.25" customHeight="1">
      <c r="A19" s="6">
        <v>15</v>
      </c>
      <c r="B19" s="70" t="s">
        <v>87</v>
      </c>
      <c r="C19" s="65" t="s">
        <v>88</v>
      </c>
      <c r="E19" s="73"/>
      <c r="F19" s="73"/>
      <c r="G19" s="73"/>
      <c r="H19" s="73"/>
      <c r="I19" s="73"/>
      <c r="J19" s="73"/>
      <c r="K19" s="73"/>
      <c r="L19" s="81"/>
      <c r="M19" s="81"/>
      <c r="N19" s="72"/>
      <c r="O19" s="7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.75">
      <c r="A20" s="6">
        <v>16</v>
      </c>
      <c r="B20" s="70" t="s">
        <v>89</v>
      </c>
      <c r="C20" s="65">
        <v>4</v>
      </c>
      <c r="E20" s="73"/>
      <c r="F20" s="73"/>
      <c r="G20" s="73"/>
      <c r="H20" s="73"/>
      <c r="I20" s="73"/>
      <c r="J20" s="73"/>
      <c r="K20" s="73"/>
      <c r="L20" s="73"/>
      <c r="M20" s="73"/>
      <c r="N20" s="71"/>
      <c r="O20" s="71"/>
    </row>
    <row r="21" spans="1:28" ht="14.25" customHeight="1">
      <c r="E21" s="74"/>
      <c r="F21" s="74"/>
      <c r="G21" s="74"/>
      <c r="H21" s="74"/>
      <c r="I21" s="74"/>
      <c r="J21" s="74"/>
      <c r="K21" s="74"/>
      <c r="L21" s="74"/>
      <c r="M21" s="74"/>
      <c r="N21" s="71"/>
      <c r="O21" s="71"/>
    </row>
    <row r="22" spans="1:28" ht="14.25" customHeight="1"/>
    <row r="23" spans="1:28" ht="14.25" customHeight="1"/>
    <row r="24" spans="1:28" ht="14.25" customHeight="1"/>
    <row r="25" spans="1:28" ht="14.25" customHeight="1"/>
    <row r="26" spans="1:28" ht="14.25" customHeight="1"/>
    <row r="27" spans="1:28" ht="14.25" customHeight="1"/>
    <row r="28" spans="1:28" ht="14.25" customHeight="1"/>
    <row r="29" spans="1:28" ht="14.25" customHeight="1"/>
    <row r="30" spans="1:28" ht="14.25" customHeight="1"/>
    <row r="31" spans="1:28" ht="14.25" customHeight="1"/>
    <row r="32" spans="1:2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</sheetData>
  <sheetProtection algorithmName="SHA-512" hashValue="24pK/MaZtkbF9z/jiQr0ywrhfK/rVhcjCjVwvy+ydr6PHlgcm71uqGYgigiaUfKrFq8oNP0xDUkuev9Crs+k2g==" saltValue="ajpDy5cI906s/Hz4Cg+KlQ==" spinCount="100000" sheet="1" formatColumns="0" formatRows="0"/>
  <hyperlinks>
    <hyperlink ref="C4" location="PS!A1" display="PS" xr:uid="{00000000-0004-0000-0100-000000000000}"/>
    <hyperlink ref="C5" location="'1a'!A1" display="1a" xr:uid="{00000000-0004-0000-0100-000009000000}"/>
    <hyperlink ref="C6" location="'1b'!A1" display="1b" xr:uid="{00000000-0004-0000-0100-00000F000000}"/>
    <hyperlink ref="C7" location="'1c'!A1" display="1c" xr:uid="{00000000-0004-0000-0100-000010000000}"/>
    <hyperlink ref="C8" location="'1d'!A1" display="1d" xr:uid="{00000000-0004-0000-0100-000011000000}"/>
    <hyperlink ref="C9" location="'2'!A1" display="'2'!A1" xr:uid="{00000000-0004-0000-0100-00001A000000}"/>
    <hyperlink ref="C10" location="'3a'!A1" display="3a" xr:uid="{00000000-0004-0000-0100-000029000000}"/>
    <hyperlink ref="C11" location="'3b'!A1" display="3b" xr:uid="{00000000-0004-0000-0100-00002A000000}"/>
    <hyperlink ref="C12" location="'3c'!A1" display="3c" xr:uid="{00000000-0004-0000-0100-00002C000000}"/>
    <hyperlink ref="C18" location="'3f'!A1" display="3f" xr:uid="{00000000-0004-0000-0100-00002D000000}"/>
    <hyperlink ref="C19" location="'3g'!A1" display="3g" xr:uid="{00000000-0004-0000-0100-00002E000000}"/>
    <hyperlink ref="C13" location="'3d'!A1" display="3d" xr:uid="{00000000-0004-0000-0100-000032000000}"/>
    <hyperlink ref="C14" location="'3e-1'!A1" display="'3e-1'!A1" xr:uid="{00000000-0004-0000-0100-000035000000}"/>
    <hyperlink ref="C15" location="'3e-2'!A1" display="3e_2" xr:uid="{00000000-0004-0000-0100-000036000000}"/>
    <hyperlink ref="C16" location="'3e-3'!A1" display="3e_3" xr:uid="{00000000-0004-0000-0100-000037000000}"/>
    <hyperlink ref="C17" location="'3e-4'!A1" display="3e_4" xr:uid="{00000000-0004-0000-0100-000038000000}"/>
    <hyperlink ref="C20" location="'4'!A1" display="'4'!A1" xr:uid="{00000000-0004-0000-0100-000039000000}"/>
  </hyperlink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1000"/>
  <sheetViews>
    <sheetView workbookViewId="0">
      <selection activeCell="H18" sqref="H18"/>
    </sheetView>
  </sheetViews>
  <sheetFormatPr defaultColWidth="12.625" defaultRowHeight="15" customHeight="1"/>
  <cols>
    <col min="1" max="1" width="4.625" customWidth="1"/>
    <col min="2" max="3" width="15.625" customWidth="1"/>
    <col min="4" max="4" width="24" customWidth="1"/>
    <col min="5" max="7" width="15.625" customWidth="1"/>
    <col min="9" max="26" width="7.625" customWidth="1"/>
  </cols>
  <sheetData>
    <row r="1" spans="1:8" ht="14.25" customHeight="1">
      <c r="A1" s="1" t="s">
        <v>90</v>
      </c>
      <c r="B1" s="1"/>
      <c r="C1" s="1"/>
      <c r="D1" s="1"/>
      <c r="E1" s="1"/>
      <c r="F1" s="1"/>
      <c r="G1" s="1"/>
      <c r="H1" s="134" t="s">
        <v>91</v>
      </c>
    </row>
    <row r="2" spans="1:8" ht="14.25" hidden="1" customHeight="1">
      <c r="A2" s="1"/>
      <c r="B2" s="1"/>
      <c r="C2" s="1"/>
      <c r="D2" s="1"/>
      <c r="E2" s="1"/>
      <c r="F2" s="1"/>
      <c r="G2" s="1"/>
    </row>
    <row r="3" spans="1:8" ht="14.25" hidden="1" customHeight="1">
      <c r="A3" s="1"/>
      <c r="B3" s="1" t="s">
        <v>92</v>
      </c>
      <c r="C3" s="1"/>
      <c r="D3" s="1"/>
      <c r="E3" s="1"/>
      <c r="F3" s="1"/>
      <c r="G3" s="1"/>
    </row>
    <row r="4" spans="1:8" ht="14.25" hidden="1" customHeight="1">
      <c r="A4" s="1"/>
      <c r="B4" s="1"/>
      <c r="C4" s="1"/>
      <c r="D4" s="1"/>
      <c r="E4" s="1"/>
      <c r="F4" s="1"/>
      <c r="G4" s="1"/>
    </row>
    <row r="5" spans="1:8" ht="14.25" hidden="1" customHeight="1">
      <c r="A5" s="1"/>
      <c r="B5" s="1" t="s">
        <v>93</v>
      </c>
      <c r="C5" s="1"/>
      <c r="D5" s="1"/>
      <c r="E5" s="1"/>
      <c r="F5" s="1"/>
      <c r="G5" s="1"/>
    </row>
    <row r="6" spans="1:8" ht="14.25" hidden="1" customHeight="1">
      <c r="A6" s="1"/>
      <c r="B6" s="1" t="s">
        <v>94</v>
      </c>
      <c r="C6" s="1"/>
      <c r="D6" s="1"/>
      <c r="E6" s="1"/>
      <c r="F6" s="1"/>
      <c r="G6" s="1"/>
    </row>
    <row r="7" spans="1:8" ht="14.25" hidden="1" customHeight="1">
      <c r="A7" s="1"/>
      <c r="B7" s="1" t="s">
        <v>95</v>
      </c>
      <c r="C7" s="1"/>
      <c r="D7" s="1"/>
      <c r="E7" s="1"/>
      <c r="F7" s="1"/>
      <c r="G7" s="1"/>
    </row>
    <row r="8" spans="1:8" ht="14.25" hidden="1" customHeight="1">
      <c r="A8" s="1"/>
      <c r="B8" s="1" t="s">
        <v>96</v>
      </c>
      <c r="C8" s="1"/>
      <c r="D8" s="1"/>
      <c r="E8" s="1"/>
      <c r="F8" s="1"/>
      <c r="G8" s="1"/>
    </row>
    <row r="9" spans="1:8" ht="14.25" hidden="1" customHeight="1">
      <c r="A9" s="1"/>
      <c r="B9" s="1" t="s">
        <v>97</v>
      </c>
      <c r="C9" s="1"/>
      <c r="D9" s="1"/>
      <c r="E9" s="1"/>
      <c r="F9" s="1"/>
      <c r="G9" s="1"/>
    </row>
    <row r="10" spans="1:8" ht="14.25" hidden="1" customHeight="1">
      <c r="A10" s="1"/>
      <c r="B10" s="1" t="s">
        <v>98</v>
      </c>
      <c r="C10" s="1"/>
      <c r="D10" s="1"/>
      <c r="E10" s="1"/>
      <c r="F10" s="1"/>
      <c r="G10" s="1"/>
    </row>
    <row r="11" spans="1:8" ht="14.25" hidden="1" customHeight="1">
      <c r="A11" s="1"/>
      <c r="B11" s="1" t="s">
        <v>99</v>
      </c>
      <c r="C11" s="1"/>
      <c r="D11" s="1"/>
      <c r="E11" s="1"/>
      <c r="F11" s="1"/>
      <c r="G11" s="1"/>
    </row>
    <row r="12" spans="1:8" ht="14.25" hidden="1" customHeight="1">
      <c r="A12" s="1"/>
      <c r="B12" s="1" t="s">
        <v>100</v>
      </c>
      <c r="C12" s="1"/>
      <c r="D12" s="1"/>
      <c r="E12" s="1"/>
      <c r="F12" s="1"/>
      <c r="G12" s="1"/>
    </row>
    <row r="13" spans="1:8" ht="14.25" customHeight="1">
      <c r="A13" s="1"/>
      <c r="B13" s="1"/>
      <c r="C13" s="1"/>
      <c r="D13" s="1"/>
      <c r="E13" s="1"/>
      <c r="F13" s="1"/>
      <c r="G13" s="1"/>
    </row>
    <row r="14" spans="1:8" ht="26.25" customHeight="1">
      <c r="A14" s="135" t="s">
        <v>55</v>
      </c>
      <c r="B14" s="135" t="s">
        <v>6</v>
      </c>
      <c r="C14" s="135" t="s">
        <v>101</v>
      </c>
      <c r="D14" s="136" t="s">
        <v>102</v>
      </c>
      <c r="E14" s="137"/>
      <c r="F14" s="138"/>
      <c r="G14" s="135" t="s">
        <v>103</v>
      </c>
    </row>
    <row r="15" spans="1:8" ht="25.5">
      <c r="A15" s="139"/>
      <c r="B15" s="139"/>
      <c r="C15" s="139"/>
      <c r="D15" s="8" t="s">
        <v>104</v>
      </c>
      <c r="E15" s="8" t="s">
        <v>105</v>
      </c>
      <c r="F15" s="8" t="s">
        <v>106</v>
      </c>
      <c r="G15" s="139"/>
    </row>
    <row r="16" spans="1:8" ht="14.25" customHeight="1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9">
        <v>6</v>
      </c>
      <c r="G16" s="9">
        <v>7</v>
      </c>
    </row>
    <row r="17" spans="1:7" ht="14.25" customHeight="1">
      <c r="A17" s="10">
        <v>1</v>
      </c>
      <c r="B17" s="11"/>
      <c r="C17" s="12"/>
      <c r="D17" s="12"/>
      <c r="E17" s="12"/>
      <c r="F17" s="13"/>
      <c r="G17" s="12"/>
    </row>
    <row r="18" spans="1:7" ht="14.25" customHeight="1">
      <c r="A18" s="10">
        <v>2</v>
      </c>
      <c r="B18" s="11"/>
      <c r="C18" s="12"/>
      <c r="D18" s="12"/>
      <c r="E18" s="12"/>
      <c r="F18" s="13"/>
      <c r="G18" s="12"/>
    </row>
    <row r="19" spans="1:7" ht="14.25" customHeight="1">
      <c r="A19" s="10">
        <v>3</v>
      </c>
      <c r="B19" s="11"/>
      <c r="C19" s="12"/>
      <c r="D19" s="12"/>
      <c r="E19" s="12"/>
      <c r="F19" s="13"/>
      <c r="G19" s="12"/>
    </row>
    <row r="20" spans="1:7" ht="14.25" customHeight="1">
      <c r="A20" s="10">
        <v>4</v>
      </c>
      <c r="B20" s="11"/>
      <c r="C20" s="12"/>
      <c r="D20" s="12"/>
      <c r="E20" s="12"/>
      <c r="F20" s="13"/>
      <c r="G20" s="12"/>
    </row>
    <row r="21" spans="1:7" ht="14.25" customHeight="1">
      <c r="A21" s="10">
        <v>5</v>
      </c>
      <c r="B21" s="11"/>
      <c r="C21" s="12"/>
      <c r="D21" s="12"/>
      <c r="E21" s="12"/>
      <c r="F21" s="13"/>
      <c r="G21" s="12"/>
    </row>
    <row r="22" spans="1:7" ht="14.25" customHeight="1">
      <c r="A22" s="10">
        <v>6</v>
      </c>
      <c r="B22" s="11"/>
      <c r="C22" s="12"/>
      <c r="D22" s="12"/>
      <c r="E22" s="12"/>
      <c r="F22" s="13"/>
      <c r="G22" s="12"/>
    </row>
    <row r="23" spans="1:7" ht="14.25" customHeight="1">
      <c r="A23" s="10">
        <v>7</v>
      </c>
      <c r="B23" s="11"/>
      <c r="C23" s="12"/>
      <c r="D23" s="12"/>
      <c r="E23" s="12"/>
      <c r="F23" s="13"/>
      <c r="G23" s="12"/>
    </row>
    <row r="24" spans="1:7" ht="14.25" customHeight="1">
      <c r="A24" s="10">
        <v>8</v>
      </c>
      <c r="B24" s="11"/>
      <c r="C24" s="12"/>
      <c r="D24" s="12"/>
      <c r="E24" s="12"/>
      <c r="F24" s="13"/>
      <c r="G24" s="12"/>
    </row>
    <row r="25" spans="1:7" ht="14.25" customHeight="1">
      <c r="A25" s="10">
        <v>9</v>
      </c>
      <c r="B25" s="11"/>
      <c r="C25" s="12"/>
      <c r="D25" s="12"/>
      <c r="E25" s="12"/>
      <c r="F25" s="13"/>
      <c r="G25" s="12"/>
    </row>
    <row r="26" spans="1:7" ht="14.25" customHeight="1">
      <c r="A26" s="10">
        <v>10</v>
      </c>
      <c r="B26" s="11"/>
      <c r="C26" s="12"/>
      <c r="D26" s="12"/>
      <c r="E26" s="12"/>
      <c r="F26" s="13"/>
      <c r="G26" s="12"/>
    </row>
    <row r="27" spans="1:7" ht="14.25" customHeight="1">
      <c r="A27" s="10">
        <v>11</v>
      </c>
      <c r="B27" s="11"/>
      <c r="C27" s="12"/>
      <c r="D27" s="12"/>
      <c r="E27" s="12"/>
      <c r="F27" s="13"/>
      <c r="G27" s="12"/>
    </row>
    <row r="28" spans="1:7" ht="14.25" customHeight="1">
      <c r="A28" s="10">
        <v>12</v>
      </c>
      <c r="B28" s="11"/>
      <c r="C28" s="12"/>
      <c r="D28" s="12"/>
      <c r="E28" s="12"/>
      <c r="F28" s="13"/>
      <c r="G28" s="12"/>
    </row>
    <row r="29" spans="1:7" ht="14.25" customHeight="1">
      <c r="A29" s="10">
        <v>13</v>
      </c>
      <c r="B29" s="11"/>
      <c r="C29" s="12"/>
      <c r="D29" s="12"/>
      <c r="E29" s="12"/>
      <c r="F29" s="13"/>
      <c r="G29" s="12"/>
    </row>
    <row r="30" spans="1:7" ht="14.25" customHeight="1">
      <c r="A30" s="10">
        <v>14</v>
      </c>
      <c r="B30" s="11"/>
      <c r="C30" s="12"/>
      <c r="D30" s="12"/>
      <c r="E30" s="12"/>
      <c r="F30" s="13"/>
      <c r="G30" s="12"/>
    </row>
    <row r="31" spans="1:7" ht="14.25" customHeight="1">
      <c r="A31" s="10">
        <v>15</v>
      </c>
      <c r="B31" s="11"/>
      <c r="C31" s="12"/>
      <c r="D31" s="12"/>
      <c r="E31" s="12"/>
      <c r="F31" s="13"/>
      <c r="G31" s="12"/>
    </row>
    <row r="32" spans="1:7" ht="14.25" customHeight="1">
      <c r="A32" s="10">
        <v>16</v>
      </c>
      <c r="B32" s="11"/>
      <c r="C32" s="12"/>
      <c r="D32" s="12"/>
      <c r="E32" s="12"/>
      <c r="F32" s="13"/>
      <c r="G32" s="12"/>
    </row>
    <row r="33" spans="1:7" ht="14.25" customHeight="1">
      <c r="A33" s="10">
        <v>17</v>
      </c>
      <c r="B33" s="11"/>
      <c r="C33" s="12"/>
      <c r="D33" s="12"/>
      <c r="E33" s="12"/>
      <c r="F33" s="13"/>
      <c r="G33" s="12"/>
    </row>
    <row r="34" spans="1:7" ht="14.25" customHeight="1">
      <c r="A34" s="10">
        <v>18</v>
      </c>
      <c r="B34" s="11"/>
      <c r="C34" s="12"/>
      <c r="D34" s="12"/>
      <c r="E34" s="12"/>
      <c r="F34" s="13"/>
      <c r="G34" s="12"/>
    </row>
    <row r="35" spans="1:7" ht="14.25" customHeight="1">
      <c r="A35" s="10">
        <v>19</v>
      </c>
      <c r="B35" s="11"/>
      <c r="C35" s="12"/>
      <c r="D35" s="12"/>
      <c r="E35" s="12"/>
      <c r="F35" s="13"/>
      <c r="G35" s="12"/>
    </row>
    <row r="36" spans="1:7" ht="14.25" customHeight="1">
      <c r="A36" s="10">
        <v>20</v>
      </c>
      <c r="B36" s="11"/>
      <c r="C36" s="12"/>
      <c r="D36" s="12"/>
      <c r="E36" s="12"/>
      <c r="F36" s="13"/>
      <c r="G36" s="12"/>
    </row>
    <row r="37" spans="1:7" ht="14.25" customHeight="1">
      <c r="A37" s="10">
        <v>21</v>
      </c>
      <c r="B37" s="11"/>
      <c r="C37" s="12"/>
      <c r="D37" s="12"/>
      <c r="E37" s="12"/>
      <c r="F37" s="13"/>
      <c r="G37" s="12"/>
    </row>
    <row r="38" spans="1:7" ht="14.25" customHeight="1">
      <c r="A38" s="10">
        <v>22</v>
      </c>
      <c r="B38" s="11"/>
      <c r="C38" s="12"/>
      <c r="D38" s="12"/>
      <c r="E38" s="12"/>
      <c r="F38" s="13"/>
      <c r="G38" s="12"/>
    </row>
    <row r="39" spans="1:7" ht="14.25" customHeight="1">
      <c r="A39" s="10">
        <v>23</v>
      </c>
      <c r="B39" s="11"/>
      <c r="C39" s="12"/>
      <c r="D39" s="12"/>
      <c r="E39" s="12"/>
      <c r="F39" s="13"/>
      <c r="G39" s="12"/>
    </row>
    <row r="40" spans="1:7" ht="14.25" customHeight="1">
      <c r="A40" s="10">
        <v>24</v>
      </c>
      <c r="B40" s="11"/>
      <c r="C40" s="12"/>
      <c r="D40" s="12"/>
      <c r="E40" s="12"/>
      <c r="F40" s="13"/>
      <c r="G40" s="12"/>
    </row>
    <row r="41" spans="1:7" ht="14.25" customHeight="1">
      <c r="A41" s="10">
        <v>25</v>
      </c>
      <c r="B41" s="11"/>
      <c r="C41" s="12"/>
      <c r="D41" s="12"/>
      <c r="E41" s="12"/>
      <c r="F41" s="13"/>
      <c r="G41" s="12"/>
    </row>
    <row r="42" spans="1:7" ht="14.25" customHeight="1">
      <c r="A42" s="10">
        <v>26</v>
      </c>
      <c r="B42" s="11"/>
      <c r="C42" s="12"/>
      <c r="D42" s="12"/>
      <c r="E42" s="12"/>
      <c r="F42" s="13"/>
      <c r="G42" s="12"/>
    </row>
    <row r="43" spans="1:7" ht="14.25" customHeight="1">
      <c r="A43" s="10">
        <v>27</v>
      </c>
      <c r="B43" s="11"/>
      <c r="C43" s="12"/>
      <c r="D43" s="12"/>
      <c r="E43" s="12"/>
      <c r="F43" s="13"/>
      <c r="G43" s="12"/>
    </row>
    <row r="44" spans="1:7" ht="14.25" customHeight="1">
      <c r="A44" s="10">
        <v>28</v>
      </c>
      <c r="B44" s="11"/>
      <c r="C44" s="12"/>
      <c r="D44" s="12"/>
      <c r="E44" s="12"/>
      <c r="F44" s="13"/>
      <c r="G44" s="12"/>
    </row>
    <row r="45" spans="1:7" ht="14.25" customHeight="1">
      <c r="A45" s="10">
        <v>29</v>
      </c>
      <c r="B45" s="11"/>
      <c r="C45" s="12"/>
      <c r="D45" s="12"/>
      <c r="E45" s="12"/>
      <c r="F45" s="13"/>
      <c r="G45" s="12"/>
    </row>
    <row r="46" spans="1:7" ht="14.25" customHeight="1">
      <c r="A46" s="10">
        <v>30</v>
      </c>
      <c r="B46" s="11"/>
      <c r="C46" s="12"/>
      <c r="D46" s="12"/>
      <c r="E46" s="12"/>
      <c r="F46" s="13"/>
      <c r="G46" s="12"/>
    </row>
    <row r="47" spans="1:7" ht="14.25" customHeight="1">
      <c r="A47" s="10">
        <v>31</v>
      </c>
      <c r="B47" s="11"/>
      <c r="C47" s="12"/>
      <c r="D47" s="12"/>
      <c r="E47" s="12"/>
      <c r="F47" s="13"/>
      <c r="G47" s="12"/>
    </row>
    <row r="48" spans="1:7" ht="14.25" customHeight="1">
      <c r="A48" s="10">
        <v>32</v>
      </c>
      <c r="B48" s="11"/>
      <c r="C48" s="12"/>
      <c r="D48" s="12"/>
      <c r="E48" s="12"/>
      <c r="F48" s="13"/>
      <c r="G48" s="12"/>
    </row>
    <row r="49" spans="1:7" ht="14.25" customHeight="1">
      <c r="A49" s="10">
        <v>33</v>
      </c>
      <c r="B49" s="11"/>
      <c r="C49" s="12"/>
      <c r="D49" s="12"/>
      <c r="E49" s="12"/>
      <c r="F49" s="13"/>
      <c r="G49" s="12"/>
    </row>
    <row r="50" spans="1:7" ht="14.25" customHeight="1">
      <c r="A50" s="10">
        <v>34</v>
      </c>
      <c r="B50" s="11"/>
      <c r="C50" s="12"/>
      <c r="D50" s="12"/>
      <c r="E50" s="12"/>
      <c r="F50" s="13"/>
      <c r="G50" s="12"/>
    </row>
    <row r="51" spans="1:7" ht="14.25" customHeight="1">
      <c r="A51" s="10">
        <v>35</v>
      </c>
      <c r="B51" s="11"/>
      <c r="C51" s="12"/>
      <c r="D51" s="12"/>
      <c r="E51" s="12"/>
      <c r="F51" s="13"/>
      <c r="G51" s="12"/>
    </row>
    <row r="52" spans="1:7" ht="14.25" customHeight="1">
      <c r="A52" s="10">
        <v>36</v>
      </c>
      <c r="B52" s="11"/>
      <c r="C52" s="12"/>
      <c r="D52" s="12"/>
      <c r="E52" s="12"/>
      <c r="F52" s="13"/>
      <c r="G52" s="12"/>
    </row>
    <row r="53" spans="1:7" ht="14.25" customHeight="1">
      <c r="A53" s="10">
        <v>37</v>
      </c>
      <c r="B53" s="11"/>
      <c r="C53" s="12"/>
      <c r="D53" s="12"/>
      <c r="E53" s="12"/>
      <c r="F53" s="13"/>
      <c r="G53" s="12"/>
    </row>
    <row r="54" spans="1:7" ht="14.25" customHeight="1">
      <c r="A54" s="10">
        <v>38</v>
      </c>
      <c r="B54" s="11"/>
      <c r="C54" s="12"/>
      <c r="D54" s="12"/>
      <c r="E54" s="12"/>
      <c r="F54" s="13"/>
      <c r="G54" s="12"/>
    </row>
    <row r="55" spans="1:7" ht="14.25" customHeight="1">
      <c r="A55" s="10">
        <v>39</v>
      </c>
      <c r="B55" s="11"/>
      <c r="C55" s="12"/>
      <c r="D55" s="12"/>
      <c r="E55" s="12"/>
      <c r="F55" s="13"/>
      <c r="G55" s="12"/>
    </row>
    <row r="56" spans="1:7" ht="14.25" customHeight="1">
      <c r="A56" s="10">
        <v>40</v>
      </c>
      <c r="B56" s="11"/>
      <c r="C56" s="12"/>
      <c r="D56" s="12"/>
      <c r="E56" s="12"/>
      <c r="F56" s="13"/>
      <c r="G56" s="12"/>
    </row>
    <row r="57" spans="1:7" ht="14.25" customHeight="1">
      <c r="A57" s="10">
        <v>41</v>
      </c>
      <c r="B57" s="11"/>
      <c r="C57" s="12"/>
      <c r="D57" s="12"/>
      <c r="E57" s="12"/>
      <c r="F57" s="13"/>
      <c r="G57" s="12"/>
    </row>
    <row r="58" spans="1:7" ht="14.25" customHeight="1">
      <c r="A58" s="10">
        <v>42</v>
      </c>
      <c r="B58" s="11"/>
      <c r="C58" s="12"/>
      <c r="D58" s="12"/>
      <c r="E58" s="12"/>
      <c r="F58" s="13"/>
      <c r="G58" s="12"/>
    </row>
    <row r="59" spans="1:7" ht="14.25" customHeight="1">
      <c r="A59" s="10">
        <v>43</v>
      </c>
      <c r="B59" s="11"/>
      <c r="C59" s="12"/>
      <c r="D59" s="12"/>
      <c r="E59" s="12"/>
      <c r="F59" s="13"/>
      <c r="G59" s="12"/>
    </row>
    <row r="60" spans="1:7" ht="14.25" customHeight="1">
      <c r="A60" s="10">
        <v>44</v>
      </c>
      <c r="B60" s="11"/>
      <c r="C60" s="12"/>
      <c r="D60" s="12"/>
      <c r="E60" s="12"/>
      <c r="F60" s="13"/>
      <c r="G60" s="12"/>
    </row>
    <row r="61" spans="1:7" ht="14.25" customHeight="1">
      <c r="A61" s="10">
        <v>45</v>
      </c>
      <c r="B61" s="11"/>
      <c r="C61" s="12"/>
      <c r="D61" s="12"/>
      <c r="E61" s="12"/>
      <c r="F61" s="13"/>
      <c r="G61" s="12"/>
    </row>
    <row r="62" spans="1:7" ht="14.25" customHeight="1">
      <c r="A62" s="10">
        <v>46</v>
      </c>
      <c r="B62" s="11"/>
      <c r="C62" s="12"/>
      <c r="D62" s="12"/>
      <c r="E62" s="12"/>
      <c r="F62" s="13"/>
      <c r="G62" s="12"/>
    </row>
    <row r="63" spans="1:7" ht="14.25" customHeight="1">
      <c r="A63" s="10">
        <v>47</v>
      </c>
      <c r="B63" s="11"/>
      <c r="C63" s="12"/>
      <c r="D63" s="12"/>
      <c r="E63" s="12"/>
      <c r="F63" s="13"/>
      <c r="G63" s="12"/>
    </row>
    <row r="64" spans="1:7" ht="14.25" customHeight="1">
      <c r="A64" s="10">
        <v>48</v>
      </c>
      <c r="B64" s="11"/>
      <c r="C64" s="12"/>
      <c r="D64" s="12"/>
      <c r="E64" s="12"/>
      <c r="F64" s="13"/>
      <c r="G64" s="12"/>
    </row>
    <row r="65" spans="1:7" ht="14.25" customHeight="1">
      <c r="A65" s="10">
        <v>49</v>
      </c>
      <c r="B65" s="11"/>
      <c r="C65" s="12"/>
      <c r="D65" s="12"/>
      <c r="E65" s="12"/>
      <c r="F65" s="13"/>
      <c r="G65" s="12"/>
    </row>
    <row r="66" spans="1:7" ht="14.25" customHeight="1">
      <c r="A66" s="10">
        <v>50</v>
      </c>
      <c r="B66" s="11"/>
      <c r="C66" s="12"/>
      <c r="D66" s="12"/>
      <c r="E66" s="12"/>
      <c r="F66" s="13"/>
      <c r="G66" s="12"/>
    </row>
    <row r="67" spans="1:7" ht="14.25" customHeight="1">
      <c r="A67" s="10">
        <v>51</v>
      </c>
      <c r="B67" s="11"/>
      <c r="C67" s="12"/>
      <c r="D67" s="12"/>
      <c r="E67" s="12"/>
      <c r="F67" s="13"/>
      <c r="G67" s="12"/>
    </row>
    <row r="68" spans="1:7" ht="14.25" customHeight="1">
      <c r="A68" s="10">
        <v>52</v>
      </c>
      <c r="B68" s="11"/>
      <c r="C68" s="12"/>
      <c r="D68" s="12"/>
      <c r="E68" s="12"/>
      <c r="F68" s="13"/>
      <c r="G68" s="12"/>
    </row>
    <row r="69" spans="1:7" ht="14.25" customHeight="1">
      <c r="A69" s="10">
        <v>53</v>
      </c>
      <c r="B69" s="11"/>
      <c r="C69" s="12"/>
      <c r="D69" s="12"/>
      <c r="E69" s="12"/>
      <c r="F69" s="13"/>
      <c r="G69" s="12"/>
    </row>
    <row r="70" spans="1:7" ht="14.25" customHeight="1">
      <c r="A70" s="10">
        <v>54</v>
      </c>
      <c r="B70" s="11"/>
      <c r="C70" s="12"/>
      <c r="D70" s="12"/>
      <c r="E70" s="12"/>
      <c r="F70" s="13"/>
      <c r="G70" s="12"/>
    </row>
    <row r="71" spans="1:7" ht="14.25" customHeight="1">
      <c r="A71" s="10">
        <v>55</v>
      </c>
      <c r="B71" s="11"/>
      <c r="C71" s="12"/>
      <c r="D71" s="12"/>
      <c r="E71" s="12"/>
      <c r="F71" s="13"/>
      <c r="G71" s="12"/>
    </row>
    <row r="72" spans="1:7" ht="14.25" customHeight="1">
      <c r="A72" s="10">
        <v>56</v>
      </c>
      <c r="B72" s="11"/>
      <c r="C72" s="12"/>
      <c r="D72" s="12"/>
      <c r="E72" s="12"/>
      <c r="F72" s="13"/>
      <c r="G72" s="12"/>
    </row>
    <row r="73" spans="1:7" ht="14.25" customHeight="1">
      <c r="A73" s="10">
        <v>57</v>
      </c>
      <c r="B73" s="11"/>
      <c r="C73" s="12"/>
      <c r="D73" s="12"/>
      <c r="E73" s="12"/>
      <c r="F73" s="13"/>
      <c r="G73" s="12"/>
    </row>
    <row r="74" spans="1:7" ht="14.25" customHeight="1">
      <c r="A74" s="10">
        <v>58</v>
      </c>
      <c r="B74" s="11"/>
      <c r="C74" s="12"/>
      <c r="D74" s="12"/>
      <c r="E74" s="12"/>
      <c r="F74" s="13"/>
      <c r="G74" s="12"/>
    </row>
    <row r="75" spans="1:7" ht="14.25" customHeight="1">
      <c r="A75" s="10">
        <v>59</v>
      </c>
      <c r="B75" s="11"/>
      <c r="C75" s="12"/>
      <c r="D75" s="12"/>
      <c r="E75" s="12"/>
      <c r="F75" s="13"/>
      <c r="G75" s="12"/>
    </row>
    <row r="76" spans="1:7" ht="14.25" customHeight="1">
      <c r="A76" s="10">
        <v>60</v>
      </c>
      <c r="B76" s="11"/>
      <c r="C76" s="12"/>
      <c r="D76" s="12"/>
      <c r="E76" s="12"/>
      <c r="F76" s="13"/>
      <c r="G76" s="12"/>
    </row>
    <row r="77" spans="1:7" ht="14.25" customHeight="1">
      <c r="A77" s="10">
        <v>61</v>
      </c>
      <c r="B77" s="11"/>
      <c r="C77" s="12"/>
      <c r="D77" s="12"/>
      <c r="E77" s="12"/>
      <c r="F77" s="13"/>
      <c r="G77" s="12"/>
    </row>
    <row r="78" spans="1:7" ht="14.25" customHeight="1">
      <c r="A78" s="10">
        <v>62</v>
      </c>
      <c r="B78" s="11"/>
      <c r="C78" s="12"/>
      <c r="D78" s="12"/>
      <c r="E78" s="12"/>
      <c r="F78" s="13"/>
      <c r="G78" s="12"/>
    </row>
    <row r="79" spans="1:7" ht="14.25" customHeight="1">
      <c r="A79" s="10">
        <v>63</v>
      </c>
      <c r="B79" s="11"/>
      <c r="C79" s="12"/>
      <c r="D79" s="12"/>
      <c r="E79" s="12"/>
      <c r="F79" s="13"/>
      <c r="G79" s="12"/>
    </row>
    <row r="80" spans="1:7" ht="14.25" customHeight="1">
      <c r="A80" s="10">
        <v>64</v>
      </c>
      <c r="B80" s="11"/>
      <c r="C80" s="12"/>
      <c r="D80" s="12"/>
      <c r="E80" s="12"/>
      <c r="F80" s="13"/>
      <c r="G80" s="12"/>
    </row>
    <row r="81" spans="1:7" ht="14.25" customHeight="1">
      <c r="A81" s="10">
        <v>65</v>
      </c>
      <c r="B81" s="11"/>
      <c r="C81" s="12"/>
      <c r="D81" s="12"/>
      <c r="E81" s="12"/>
      <c r="F81" s="13"/>
      <c r="G81" s="12"/>
    </row>
    <row r="82" spans="1:7" ht="14.25" customHeight="1">
      <c r="A82" s="10">
        <v>66</v>
      </c>
      <c r="B82" s="11"/>
      <c r="C82" s="12"/>
      <c r="D82" s="12"/>
      <c r="E82" s="12"/>
      <c r="F82" s="13"/>
      <c r="G82" s="12"/>
    </row>
    <row r="83" spans="1:7" ht="14.25" customHeight="1">
      <c r="A83" s="10">
        <v>67</v>
      </c>
      <c r="B83" s="11"/>
      <c r="C83" s="12"/>
      <c r="D83" s="12"/>
      <c r="E83" s="12"/>
      <c r="F83" s="13"/>
      <c r="G83" s="12"/>
    </row>
    <row r="84" spans="1:7" ht="14.25" customHeight="1">
      <c r="A84" s="10">
        <v>68</v>
      </c>
      <c r="B84" s="11"/>
      <c r="C84" s="12"/>
      <c r="D84" s="12"/>
      <c r="E84" s="12"/>
      <c r="F84" s="13"/>
      <c r="G84" s="12"/>
    </row>
    <row r="85" spans="1:7" ht="14.25" customHeight="1">
      <c r="A85" s="10">
        <v>69</v>
      </c>
      <c r="B85" s="11"/>
      <c r="C85" s="12"/>
      <c r="D85" s="12"/>
      <c r="E85" s="12"/>
      <c r="F85" s="13"/>
      <c r="G85" s="12"/>
    </row>
    <row r="86" spans="1:7" ht="14.25" customHeight="1">
      <c r="A86" s="10">
        <v>70</v>
      </c>
      <c r="B86" s="11"/>
      <c r="C86" s="12"/>
      <c r="D86" s="12"/>
      <c r="E86" s="12"/>
      <c r="F86" s="13"/>
      <c r="G86" s="12"/>
    </row>
    <row r="87" spans="1:7" ht="14.25" customHeight="1">
      <c r="A87" s="10">
        <v>71</v>
      </c>
      <c r="B87" s="11"/>
      <c r="C87" s="12"/>
      <c r="D87" s="12"/>
      <c r="E87" s="12"/>
      <c r="F87" s="13"/>
      <c r="G87" s="12"/>
    </row>
    <row r="88" spans="1:7" ht="14.25" customHeight="1">
      <c r="A88" s="10">
        <v>72</v>
      </c>
      <c r="B88" s="11"/>
      <c r="C88" s="12"/>
      <c r="D88" s="12"/>
      <c r="E88" s="12"/>
      <c r="F88" s="13"/>
      <c r="G88" s="12"/>
    </row>
    <row r="89" spans="1:7" ht="14.25" customHeight="1">
      <c r="A89" s="10">
        <v>73</v>
      </c>
      <c r="B89" s="11"/>
      <c r="C89" s="12"/>
      <c r="D89" s="12"/>
      <c r="E89" s="12"/>
      <c r="F89" s="13"/>
      <c r="G89" s="12"/>
    </row>
    <row r="90" spans="1:7" ht="14.25" customHeight="1">
      <c r="A90" s="10">
        <v>74</v>
      </c>
      <c r="B90" s="11"/>
      <c r="C90" s="12"/>
      <c r="D90" s="12"/>
      <c r="E90" s="12"/>
      <c r="F90" s="13"/>
      <c r="G90" s="12"/>
    </row>
    <row r="91" spans="1:7" ht="14.25" customHeight="1">
      <c r="A91" s="10">
        <v>75</v>
      </c>
      <c r="B91" s="11"/>
      <c r="C91" s="12"/>
      <c r="D91" s="12"/>
      <c r="E91" s="12"/>
      <c r="F91" s="13"/>
      <c r="G91" s="12"/>
    </row>
    <row r="92" spans="1:7" ht="14.25" customHeight="1">
      <c r="A92" s="10">
        <v>76</v>
      </c>
      <c r="B92" s="11"/>
      <c r="C92" s="12"/>
      <c r="D92" s="12"/>
      <c r="E92" s="12"/>
      <c r="F92" s="13"/>
      <c r="G92" s="12"/>
    </row>
    <row r="93" spans="1:7" ht="14.25" customHeight="1">
      <c r="A93" s="10">
        <v>77</v>
      </c>
      <c r="B93" s="11"/>
      <c r="C93" s="12"/>
      <c r="D93" s="12"/>
      <c r="E93" s="12"/>
      <c r="F93" s="13"/>
      <c r="G93" s="12"/>
    </row>
    <row r="94" spans="1:7" ht="14.25" customHeight="1">
      <c r="A94" s="10">
        <v>78</v>
      </c>
      <c r="B94" s="11"/>
      <c r="C94" s="12"/>
      <c r="D94" s="12"/>
      <c r="E94" s="12"/>
      <c r="F94" s="13"/>
      <c r="G94" s="12"/>
    </row>
    <row r="95" spans="1:7" ht="14.25" customHeight="1">
      <c r="A95" s="10">
        <v>79</v>
      </c>
      <c r="B95" s="11"/>
      <c r="C95" s="12"/>
      <c r="D95" s="12"/>
      <c r="E95" s="12"/>
      <c r="F95" s="13"/>
      <c r="G95" s="12"/>
    </row>
    <row r="96" spans="1:7" ht="14.25" customHeight="1">
      <c r="A96" s="10">
        <v>80</v>
      </c>
      <c r="B96" s="11"/>
      <c r="C96" s="12"/>
      <c r="D96" s="12"/>
      <c r="E96" s="12"/>
      <c r="F96" s="13"/>
      <c r="G96" s="12"/>
    </row>
    <row r="97" spans="1:7" ht="14.25" customHeight="1">
      <c r="A97" s="10">
        <v>81</v>
      </c>
      <c r="B97" s="11"/>
      <c r="C97" s="12"/>
      <c r="D97" s="12"/>
      <c r="E97" s="12"/>
      <c r="F97" s="13"/>
      <c r="G97" s="12"/>
    </row>
    <row r="98" spans="1:7" ht="14.25" customHeight="1">
      <c r="A98" s="10">
        <v>82</v>
      </c>
      <c r="B98" s="11"/>
      <c r="C98" s="12"/>
      <c r="D98" s="12"/>
      <c r="E98" s="12"/>
      <c r="F98" s="13"/>
      <c r="G98" s="12"/>
    </row>
    <row r="99" spans="1:7" ht="14.25" customHeight="1">
      <c r="A99" s="10">
        <v>83</v>
      </c>
      <c r="B99" s="11"/>
      <c r="C99" s="12"/>
      <c r="D99" s="12"/>
      <c r="E99" s="12"/>
      <c r="F99" s="13"/>
      <c r="G99" s="12"/>
    </row>
    <row r="100" spans="1:7" ht="14.25" customHeight="1">
      <c r="A100" s="10">
        <v>84</v>
      </c>
      <c r="B100" s="11"/>
      <c r="C100" s="12"/>
      <c r="D100" s="12"/>
      <c r="E100" s="12"/>
      <c r="F100" s="13"/>
      <c r="G100" s="12"/>
    </row>
    <row r="101" spans="1:7" ht="14.25" customHeight="1">
      <c r="A101" s="10">
        <v>85</v>
      </c>
      <c r="B101" s="11"/>
      <c r="C101" s="12"/>
      <c r="D101" s="12"/>
      <c r="E101" s="12"/>
      <c r="F101" s="13"/>
      <c r="G101" s="12"/>
    </row>
    <row r="102" spans="1:7" ht="14.25" customHeight="1">
      <c r="A102" s="10">
        <v>86</v>
      </c>
      <c r="B102" s="11"/>
      <c r="C102" s="12"/>
      <c r="D102" s="12"/>
      <c r="E102" s="12"/>
      <c r="F102" s="13"/>
      <c r="G102" s="12"/>
    </row>
    <row r="103" spans="1:7" ht="14.25" customHeight="1">
      <c r="A103" s="10">
        <v>87</v>
      </c>
      <c r="B103" s="11"/>
      <c r="C103" s="12"/>
      <c r="D103" s="12"/>
      <c r="E103" s="12"/>
      <c r="F103" s="13"/>
      <c r="G103" s="12"/>
    </row>
    <row r="104" spans="1:7" ht="14.25" customHeight="1">
      <c r="A104" s="10">
        <v>88</v>
      </c>
      <c r="B104" s="11"/>
      <c r="C104" s="12"/>
      <c r="D104" s="12"/>
      <c r="E104" s="12"/>
      <c r="F104" s="13"/>
      <c r="G104" s="12"/>
    </row>
    <row r="105" spans="1:7" ht="14.25" customHeight="1">
      <c r="A105" s="10">
        <v>89</v>
      </c>
      <c r="B105" s="11"/>
      <c r="C105" s="12"/>
      <c r="D105" s="12"/>
      <c r="E105" s="12"/>
      <c r="F105" s="13"/>
      <c r="G105" s="12"/>
    </row>
    <row r="106" spans="1:7" ht="14.25" customHeight="1">
      <c r="A106" s="10">
        <v>90</v>
      </c>
      <c r="B106" s="11"/>
      <c r="C106" s="12"/>
      <c r="D106" s="12"/>
      <c r="E106" s="12"/>
      <c r="F106" s="13"/>
      <c r="G106" s="12"/>
    </row>
    <row r="107" spans="1:7" ht="14.25" customHeight="1">
      <c r="A107" s="10">
        <v>91</v>
      </c>
      <c r="B107" s="11"/>
      <c r="C107" s="12"/>
      <c r="D107" s="12"/>
      <c r="E107" s="12"/>
      <c r="F107" s="13"/>
      <c r="G107" s="12"/>
    </row>
    <row r="108" spans="1:7" ht="14.25" customHeight="1">
      <c r="A108" s="10">
        <v>92</v>
      </c>
      <c r="B108" s="11"/>
      <c r="C108" s="12"/>
      <c r="D108" s="12"/>
      <c r="E108" s="12"/>
      <c r="F108" s="13"/>
      <c r="G108" s="12"/>
    </row>
    <row r="109" spans="1:7" ht="14.25" customHeight="1">
      <c r="A109" s="10">
        <v>93</v>
      </c>
      <c r="B109" s="11"/>
      <c r="C109" s="12"/>
      <c r="D109" s="12"/>
      <c r="E109" s="12"/>
      <c r="F109" s="13"/>
      <c r="G109" s="12"/>
    </row>
    <row r="110" spans="1:7" ht="14.25" customHeight="1">
      <c r="A110" s="10">
        <v>94</v>
      </c>
      <c r="B110" s="11"/>
      <c r="C110" s="12"/>
      <c r="D110" s="12"/>
      <c r="E110" s="12"/>
      <c r="F110" s="13"/>
      <c r="G110" s="12"/>
    </row>
    <row r="111" spans="1:7" ht="14.25" customHeight="1">
      <c r="A111" s="10">
        <v>95</v>
      </c>
      <c r="B111" s="11"/>
      <c r="C111" s="12"/>
      <c r="D111" s="12"/>
      <c r="E111" s="12"/>
      <c r="F111" s="13"/>
      <c r="G111" s="12"/>
    </row>
    <row r="112" spans="1:7" ht="14.25" customHeight="1">
      <c r="A112" s="10">
        <v>96</v>
      </c>
      <c r="B112" s="11"/>
      <c r="C112" s="12"/>
      <c r="D112" s="12"/>
      <c r="E112" s="12"/>
      <c r="F112" s="13"/>
      <c r="G112" s="12"/>
    </row>
    <row r="113" spans="1:7" ht="14.25" customHeight="1">
      <c r="A113" s="10">
        <v>97</v>
      </c>
      <c r="B113" s="11"/>
      <c r="C113" s="12"/>
      <c r="D113" s="12"/>
      <c r="E113" s="12"/>
      <c r="F113" s="13"/>
      <c r="G113" s="12"/>
    </row>
    <row r="114" spans="1:7" ht="14.25" customHeight="1">
      <c r="A114" s="10">
        <v>98</v>
      </c>
      <c r="B114" s="11"/>
      <c r="C114" s="12"/>
      <c r="D114" s="12"/>
      <c r="E114" s="12"/>
      <c r="F114" s="13"/>
      <c r="G114" s="12"/>
    </row>
    <row r="115" spans="1:7" ht="14.25" customHeight="1">
      <c r="A115" s="10">
        <v>99</v>
      </c>
      <c r="B115" s="11"/>
      <c r="C115" s="12"/>
      <c r="D115" s="12"/>
      <c r="E115" s="12"/>
      <c r="F115" s="13"/>
      <c r="G115" s="12"/>
    </row>
    <row r="116" spans="1:7" ht="14.25" customHeight="1">
      <c r="A116" s="10">
        <v>100</v>
      </c>
      <c r="B116" s="11"/>
      <c r="C116" s="12"/>
      <c r="D116" s="12"/>
      <c r="E116" s="12"/>
      <c r="F116" s="13"/>
      <c r="G116" s="12"/>
    </row>
    <row r="117" spans="1:7" ht="14.25" customHeight="1"/>
    <row r="118" spans="1:7" ht="14.25" customHeight="1"/>
    <row r="119" spans="1:7" ht="14.25" customHeight="1"/>
    <row r="120" spans="1:7" ht="14.25" customHeight="1"/>
    <row r="121" spans="1:7" ht="14.25" customHeight="1"/>
    <row r="122" spans="1:7" ht="14.25" customHeight="1"/>
    <row r="123" spans="1:7" ht="14.25" customHeight="1"/>
    <row r="124" spans="1:7" ht="14.25" customHeight="1"/>
    <row r="125" spans="1:7" ht="14.25" customHeight="1"/>
    <row r="126" spans="1:7" ht="14.25" customHeight="1"/>
    <row r="127" spans="1:7" ht="14.25" customHeight="1"/>
    <row r="128" spans="1:7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sheetProtection algorithmName="SHA-512" hashValue="Y1qWAmJbMJFS1XUFYgt8G47N0lCy53e2Ob1svmMzk5ZNUCzOqZs9LbakoZU7CiXIHjsT7sxWwHRGqBnqwOs9HQ==" saltValue="uLUw2pQfHe/vT2n4yOYl+w==" spinCount="100000" sheet="1" formatColumns="0" formatRows="0"/>
  <protectedRanges>
    <protectedRange sqref="B17:G116" name="Tabel Program Studi"/>
  </protectedRanges>
  <mergeCells count="5">
    <mergeCell ref="A14:A15"/>
    <mergeCell ref="B14:B15"/>
    <mergeCell ref="C14:C15"/>
    <mergeCell ref="D14:F14"/>
    <mergeCell ref="G14:G15"/>
  </mergeCells>
  <dataValidations count="3">
    <dataValidation type="custom" allowBlank="1" showDropDown="1" showInputMessage="1" showErrorMessage="1" prompt="Masukan data yang valid. Contoh tanggal : 29 Desember 2021, maka input yang valid adalah 29/12/2021" sqref="F17:F116" xr:uid="{00000000-0002-0000-0200-000000000000}">
      <formula1>OR(NOT(ISERROR(DATEVALUE(F17))), AND(ISNUMBER(F17), LEFT(CELL("format", F17))="D"))</formula1>
    </dataValidation>
    <dataValidation type="decimal" operator="greaterThanOrEqual" allowBlank="1" showDropDown="1" showInputMessage="1" showErrorMessage="1" prompt="Data harus diisi dalam bentuk angka" sqref="G17:G1048576" xr:uid="{4FA4BA81-E91A-4289-9600-C1B464E35410}">
      <formula1>0</formula1>
    </dataValidation>
    <dataValidation type="list" allowBlank="1" showInputMessage="1" showErrorMessage="1" prompt="Pilih salah satu opsi pada menu dropdown" sqref="D17:D1048576" xr:uid="{7B2F32C2-D685-4956-878C-A6A34D26ECD9}">
      <formula1>$B$4:$B$12</formula1>
    </dataValidation>
  </dataValidations>
  <hyperlinks>
    <hyperlink ref="H1" location="'Daftar Tabel'!A1" display="&lt;&lt;&lt; Daftar Tabel" xr:uid="{00000000-0004-0000-0200-000000000000}"/>
  </hyperlinks>
  <pageMargins left="0.7" right="0.7" top="0.75" bottom="0.75" header="0" footer="0"/>
  <pageSetup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Y1000"/>
  <sheetViews>
    <sheetView zoomScale="78" zoomScaleNormal="78" workbookViewId="0">
      <pane xSplit="1" ySplit="13" topLeftCell="B14" activePane="bottomRight" state="frozen"/>
      <selection pane="bottomRight" activeCell="M1" sqref="M1"/>
      <selection pane="bottomLeft" activeCell="A14" sqref="A14"/>
      <selection pane="topRight" activeCell="B1" sqref="B1"/>
    </sheetView>
  </sheetViews>
  <sheetFormatPr defaultColWidth="12.625" defaultRowHeight="15" customHeight="1"/>
  <cols>
    <col min="1" max="1" width="4.625" customWidth="1"/>
    <col min="2" max="2" width="35.75" customWidth="1"/>
    <col min="3" max="3" width="9.125" customWidth="1"/>
    <col min="4" max="4" width="15.125" customWidth="1"/>
    <col min="5" max="5" width="12.75" customWidth="1"/>
    <col min="6" max="7" width="10.875" customWidth="1"/>
    <col min="8" max="8" width="12.875" customWidth="1"/>
    <col min="9" max="9" width="10" customWidth="1"/>
    <col min="10" max="10" width="11.5" customWidth="1"/>
    <col min="12" max="12" width="11.625" customWidth="1"/>
    <col min="14" max="25" width="7.625" customWidth="1"/>
  </cols>
  <sheetData>
    <row r="1" spans="1:25" ht="14.25" customHeight="1">
      <c r="A1" s="66" t="s">
        <v>107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34" t="s">
        <v>91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idden="1">
      <c r="A3" s="1"/>
      <c r="B3" s="1"/>
      <c r="C3" s="1"/>
      <c r="D3" s="1"/>
      <c r="E3" s="1"/>
      <c r="F3" s="1"/>
      <c r="G3" s="1" t="s">
        <v>108</v>
      </c>
      <c r="H3" s="1" t="s">
        <v>109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idden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idden="1">
      <c r="A5" s="1"/>
      <c r="B5" s="1"/>
      <c r="C5" s="1"/>
      <c r="D5" s="1" t="s">
        <v>12</v>
      </c>
      <c r="E5" s="1" t="s">
        <v>14</v>
      </c>
      <c r="F5" s="1"/>
      <c r="G5" s="1" t="s">
        <v>110</v>
      </c>
      <c r="H5" s="1" t="s">
        <v>111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idden="1">
      <c r="A6" s="1"/>
      <c r="B6" s="1"/>
      <c r="C6" s="1"/>
      <c r="D6" s="1" t="s">
        <v>13</v>
      </c>
      <c r="E6" s="1" t="s">
        <v>15</v>
      </c>
      <c r="F6" s="1"/>
      <c r="G6" s="1"/>
      <c r="H6" s="1" t="s">
        <v>112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idden="1">
      <c r="A7" s="1"/>
      <c r="B7" s="1"/>
      <c r="C7" s="1"/>
      <c r="D7" s="1"/>
      <c r="E7" s="1"/>
      <c r="F7" s="1"/>
      <c r="G7" s="1"/>
      <c r="H7" s="1" t="s">
        <v>113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idden="1">
      <c r="A8" s="1"/>
      <c r="B8" s="1"/>
      <c r="C8" s="1"/>
      <c r="D8" s="1"/>
      <c r="E8" s="1"/>
      <c r="F8" s="1"/>
      <c r="G8" s="1"/>
      <c r="H8" s="1" t="s">
        <v>114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idden="1">
      <c r="A9" s="1"/>
      <c r="B9" s="1"/>
      <c r="C9" s="1"/>
      <c r="D9" s="1"/>
      <c r="E9" s="1"/>
      <c r="F9" s="1"/>
      <c r="G9" s="1"/>
      <c r="H9" s="1" t="s">
        <v>115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idden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75.75" customHeight="1">
      <c r="A11" s="135" t="s">
        <v>116</v>
      </c>
      <c r="B11" s="135" t="s">
        <v>117</v>
      </c>
      <c r="C11" s="135" t="s">
        <v>118</v>
      </c>
      <c r="D11" s="136" t="s">
        <v>119</v>
      </c>
      <c r="E11" s="138"/>
      <c r="F11" s="135" t="s">
        <v>120</v>
      </c>
      <c r="G11" s="135" t="s">
        <v>121</v>
      </c>
      <c r="H11" s="135" t="s">
        <v>122</v>
      </c>
      <c r="I11" s="140" t="s">
        <v>123</v>
      </c>
      <c r="J11" s="140" t="s">
        <v>124</v>
      </c>
      <c r="K11" s="140" t="s">
        <v>125</v>
      </c>
      <c r="L11" s="140" t="s">
        <v>126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48.75" customHeight="1">
      <c r="A12" s="139"/>
      <c r="B12" s="139"/>
      <c r="C12" s="139"/>
      <c r="D12" s="8" t="s">
        <v>127</v>
      </c>
      <c r="E12" s="8" t="s">
        <v>128</v>
      </c>
      <c r="F12" s="139"/>
      <c r="G12" s="139"/>
      <c r="H12" s="139"/>
      <c r="I12" s="139"/>
      <c r="J12" s="139"/>
      <c r="K12" s="139"/>
      <c r="L12" s="13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>
      <c r="A13" s="9">
        <v>1</v>
      </c>
      <c r="B13" s="9">
        <v>2</v>
      </c>
      <c r="C13" s="9">
        <v>3</v>
      </c>
      <c r="D13" s="141">
        <v>4</v>
      </c>
      <c r="E13" s="138"/>
      <c r="F13" s="9">
        <v>5</v>
      </c>
      <c r="G13" s="9">
        <v>6</v>
      </c>
      <c r="H13" s="9">
        <v>7</v>
      </c>
      <c r="I13" s="9">
        <v>8</v>
      </c>
      <c r="J13" s="9">
        <v>9</v>
      </c>
      <c r="K13" s="9">
        <v>10</v>
      </c>
      <c r="L13" s="9">
        <v>11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>
      <c r="A14" s="10">
        <v>1</v>
      </c>
      <c r="B14" s="22"/>
      <c r="C14" s="22"/>
      <c r="D14" s="22"/>
      <c r="E14" s="12"/>
      <c r="F14" s="12"/>
      <c r="G14" s="15"/>
      <c r="H14" s="15"/>
      <c r="I14" s="12"/>
      <c r="J14" s="24"/>
      <c r="K14" s="15"/>
      <c r="L14" s="24"/>
      <c r="M14" s="1"/>
      <c r="N14" s="142" t="s">
        <v>129</v>
      </c>
      <c r="O14" s="100"/>
      <c r="P14" s="100"/>
      <c r="Q14" s="100"/>
      <c r="R14" s="1"/>
      <c r="S14" s="1"/>
      <c r="T14" s="1"/>
      <c r="U14" s="1"/>
      <c r="V14" s="1"/>
      <c r="W14" s="1"/>
      <c r="X14" s="1"/>
      <c r="Y14" s="1"/>
    </row>
    <row r="15" spans="1:25" ht="14.25" customHeight="1">
      <c r="A15" s="10">
        <v>2</v>
      </c>
      <c r="B15" s="22"/>
      <c r="C15" s="22"/>
      <c r="D15" s="22"/>
      <c r="E15" s="12"/>
      <c r="F15" s="12"/>
      <c r="G15" s="15"/>
      <c r="H15" s="15"/>
      <c r="I15" s="25"/>
      <c r="J15" s="12"/>
      <c r="K15" s="15"/>
      <c r="L15" s="26"/>
      <c r="M15" s="1"/>
      <c r="N15" s="100"/>
      <c r="O15" s="100"/>
      <c r="P15" s="100"/>
      <c r="Q15" s="100"/>
      <c r="R15" s="1"/>
      <c r="S15" s="1"/>
      <c r="T15" s="1"/>
      <c r="U15" s="1"/>
      <c r="V15" s="1"/>
      <c r="W15" s="1"/>
      <c r="X15" s="1"/>
      <c r="Y15" s="1"/>
    </row>
    <row r="16" spans="1:25" ht="14.25" customHeight="1">
      <c r="A16" s="10">
        <v>3</v>
      </c>
      <c r="B16" s="12"/>
      <c r="C16" s="12"/>
      <c r="D16" s="22"/>
      <c r="E16" s="12"/>
      <c r="F16" s="12"/>
      <c r="G16" s="15"/>
      <c r="H16" s="15"/>
      <c r="I16" s="15"/>
      <c r="J16" s="12"/>
      <c r="K16" s="15"/>
      <c r="L16" s="24"/>
      <c r="M16" s="1"/>
      <c r="N16" s="18" t="s">
        <v>130</v>
      </c>
      <c r="O16" s="1">
        <f>COUNTA(B14:B1000)</f>
        <v>0</v>
      </c>
      <c r="P16" s="18" t="s">
        <v>131</v>
      </c>
      <c r="Q16" s="1">
        <f>COUNTIFS(B14:B1000,"&lt;&gt;",G14:G1000,"V",H14:H1000,"Guru Besar")</f>
        <v>0</v>
      </c>
      <c r="R16" s="1"/>
      <c r="S16" s="1"/>
      <c r="T16" s="1"/>
      <c r="U16" s="1"/>
      <c r="V16" s="1"/>
      <c r="W16" s="1"/>
      <c r="X16" s="1"/>
      <c r="Y16" s="1"/>
    </row>
    <row r="17" spans="1:25" ht="14.25" customHeight="1">
      <c r="A17" s="10">
        <v>4</v>
      </c>
      <c r="B17" s="12"/>
      <c r="C17" s="12"/>
      <c r="D17" s="22"/>
      <c r="E17" s="12"/>
      <c r="F17" s="12"/>
      <c r="G17" s="15"/>
      <c r="H17" s="15"/>
      <c r="I17" s="15"/>
      <c r="J17" s="24"/>
      <c r="K17" s="15"/>
      <c r="L17" s="24"/>
      <c r="M17" s="1"/>
      <c r="N17" s="18" t="s">
        <v>132</v>
      </c>
      <c r="O17" s="1">
        <f>COUNTIFS(B14:B1000,"&lt;&gt;",G14:G1000,"V")</f>
        <v>0</v>
      </c>
      <c r="P17" s="18" t="s">
        <v>133</v>
      </c>
      <c r="Q17" s="1">
        <f>COUNTIFS(B14:B1000,"&lt;&gt;",G14:G1000,"V",H14:H1000,"Lektor Kepala")</f>
        <v>0</v>
      </c>
      <c r="R17" s="1"/>
      <c r="S17" s="1"/>
      <c r="T17" s="1"/>
      <c r="U17" s="1"/>
      <c r="V17" s="1"/>
      <c r="W17" s="1"/>
      <c r="X17" s="1"/>
      <c r="Y17" s="1"/>
    </row>
    <row r="18" spans="1:25" ht="14.25" customHeight="1">
      <c r="A18" s="10">
        <v>5</v>
      </c>
      <c r="B18" s="12"/>
      <c r="C18" s="12"/>
      <c r="D18" s="12"/>
      <c r="E18" s="12"/>
      <c r="F18" s="12"/>
      <c r="G18" s="15"/>
      <c r="H18" s="15"/>
      <c r="I18" s="27"/>
      <c r="J18" s="24"/>
      <c r="K18" s="15"/>
      <c r="L18" s="12"/>
      <c r="M18" s="1"/>
      <c r="N18" s="18" t="s">
        <v>134</v>
      </c>
      <c r="O18" s="1">
        <f>COUNTIFS(B14:B1000,"&lt;&gt;",E14:E1000,"&lt;&gt;",G14:G1000,"V")</f>
        <v>0</v>
      </c>
      <c r="P18" s="18" t="s">
        <v>135</v>
      </c>
      <c r="Q18" s="1">
        <f>COUNTIFS(B14:B1000,"&lt;&gt;",G14:G1000,"V",H14:H1000,"Lektor")</f>
        <v>0</v>
      </c>
      <c r="R18" s="1"/>
      <c r="S18" s="1"/>
      <c r="T18" s="1"/>
      <c r="U18" s="1"/>
      <c r="V18" s="1"/>
      <c r="W18" s="1"/>
      <c r="X18" s="1"/>
      <c r="Y18" s="1"/>
    </row>
    <row r="19" spans="1:25" ht="14.25" customHeight="1">
      <c r="A19" s="10">
        <v>6</v>
      </c>
      <c r="B19" s="28"/>
      <c r="C19" s="28"/>
      <c r="D19" s="12"/>
      <c r="E19" s="12"/>
      <c r="F19" s="12"/>
      <c r="G19" s="15"/>
      <c r="H19" s="15"/>
      <c r="I19" s="15"/>
      <c r="J19" s="12"/>
      <c r="K19" s="15"/>
      <c r="L19" s="12"/>
      <c r="M19" s="1"/>
      <c r="N19" s="18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>
      <c r="A20" s="10">
        <v>7</v>
      </c>
      <c r="B20" s="29"/>
      <c r="C20" s="15"/>
      <c r="D20" s="12"/>
      <c r="E20" s="12"/>
      <c r="F20" s="29"/>
      <c r="G20" s="15"/>
      <c r="H20" s="15"/>
      <c r="I20" s="15"/>
      <c r="J20" s="30"/>
      <c r="K20" s="15"/>
      <c r="L20" s="3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>
      <c r="A21" s="10">
        <v>8</v>
      </c>
      <c r="B21" s="29"/>
      <c r="C21" s="15"/>
      <c r="D21" s="12"/>
      <c r="E21" s="12"/>
      <c r="F21" s="30"/>
      <c r="G21" s="15"/>
      <c r="H21" s="15"/>
      <c r="I21" s="15"/>
      <c r="J21" s="30"/>
      <c r="K21" s="15"/>
      <c r="L21" s="30"/>
      <c r="M21" s="1"/>
      <c r="N21" s="18" t="s">
        <v>136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>
      <c r="A22" s="10">
        <v>9</v>
      </c>
      <c r="B22" s="22"/>
      <c r="C22" s="22"/>
      <c r="D22" s="22"/>
      <c r="E22" s="12"/>
      <c r="F22" s="12"/>
      <c r="G22" s="15"/>
      <c r="H22" s="15"/>
      <c r="I22" s="12"/>
      <c r="J22" s="24"/>
      <c r="K22" s="15"/>
      <c r="L22" s="24"/>
      <c r="N22" s="87" t="s">
        <v>137</v>
      </c>
      <c r="O22" s="143"/>
      <c r="P22" s="143"/>
      <c r="Q22" s="143"/>
      <c r="R22" s="1"/>
      <c r="S22" s="1"/>
      <c r="T22" s="1"/>
      <c r="U22" s="1"/>
      <c r="V22" s="1"/>
      <c r="W22" s="1"/>
      <c r="X22" s="1"/>
      <c r="Y22" s="1"/>
    </row>
    <row r="23" spans="1:25" ht="14.25" customHeight="1">
      <c r="A23" s="10">
        <v>10</v>
      </c>
      <c r="B23" s="22"/>
      <c r="C23" s="22"/>
      <c r="D23" s="22"/>
      <c r="E23" s="12"/>
      <c r="F23" s="12"/>
      <c r="G23" s="15"/>
      <c r="H23" s="15"/>
      <c r="I23" s="25"/>
      <c r="J23" s="12"/>
      <c r="K23" s="15"/>
      <c r="L23" s="26"/>
      <c r="M23" s="23"/>
      <c r="N23" s="143"/>
      <c r="O23" s="143"/>
      <c r="P23" s="143"/>
      <c r="Q23" s="143"/>
      <c r="R23" s="1"/>
      <c r="S23" s="1"/>
      <c r="T23" s="1"/>
      <c r="U23" s="1"/>
      <c r="V23" s="1"/>
      <c r="W23" s="1"/>
      <c r="X23" s="1"/>
      <c r="Y23" s="1"/>
    </row>
    <row r="24" spans="1:25" ht="14.25" customHeight="1">
      <c r="A24" s="10">
        <v>11</v>
      </c>
      <c r="B24" s="12"/>
      <c r="C24" s="12"/>
      <c r="D24" s="22"/>
      <c r="E24" s="12"/>
      <c r="F24" s="12"/>
      <c r="G24" s="15"/>
      <c r="H24" s="15"/>
      <c r="I24" s="15"/>
      <c r="J24" s="12"/>
      <c r="K24" s="15"/>
      <c r="L24" s="24"/>
      <c r="M24" s="23"/>
      <c r="N24" s="143"/>
      <c r="O24" s="143"/>
      <c r="P24" s="143"/>
      <c r="Q24" s="143"/>
      <c r="R24" s="1"/>
      <c r="S24" s="1"/>
      <c r="T24" s="1"/>
      <c r="U24" s="1"/>
      <c r="V24" s="1"/>
      <c r="W24" s="1"/>
      <c r="X24" s="1"/>
      <c r="Y24" s="1"/>
    </row>
    <row r="25" spans="1:25" ht="14.25" customHeight="1">
      <c r="A25" s="10">
        <v>12</v>
      </c>
      <c r="B25" s="12"/>
      <c r="C25" s="12"/>
      <c r="D25" s="12"/>
      <c r="E25" s="12"/>
      <c r="F25" s="12"/>
      <c r="G25" s="15"/>
      <c r="H25" s="15"/>
      <c r="I25" s="15"/>
      <c r="J25" s="24"/>
      <c r="K25" s="15"/>
      <c r="L25" s="24"/>
      <c r="M25" s="23"/>
      <c r="N25" s="143"/>
      <c r="O25" s="143"/>
      <c r="P25" s="143"/>
      <c r="Q25" s="143"/>
      <c r="R25" s="1"/>
      <c r="S25" s="1"/>
      <c r="T25" s="1"/>
      <c r="U25" s="1"/>
      <c r="V25" s="1"/>
      <c r="W25" s="1"/>
      <c r="X25" s="1"/>
      <c r="Y25" s="1"/>
    </row>
    <row r="26" spans="1:25" ht="14.25" customHeight="1">
      <c r="A26" s="10">
        <v>13</v>
      </c>
      <c r="B26" s="12"/>
      <c r="C26" s="12"/>
      <c r="D26" s="12"/>
      <c r="E26" s="12"/>
      <c r="F26" s="12"/>
      <c r="G26" s="15"/>
      <c r="H26" s="15"/>
      <c r="I26" s="27"/>
      <c r="J26" s="24"/>
      <c r="K26" s="15"/>
      <c r="L26" s="12"/>
      <c r="M26" s="1"/>
      <c r="N26" s="143"/>
      <c r="O26" s="143"/>
      <c r="P26" s="143"/>
      <c r="Q26" s="143"/>
      <c r="R26" s="1"/>
      <c r="S26" s="1"/>
      <c r="T26" s="1"/>
      <c r="U26" s="1"/>
      <c r="V26" s="1"/>
      <c r="W26" s="1"/>
      <c r="X26" s="1"/>
      <c r="Y26" s="1"/>
    </row>
    <row r="27" spans="1:25" ht="14.25" customHeight="1">
      <c r="A27" s="10">
        <v>14</v>
      </c>
      <c r="B27" s="28"/>
      <c r="C27" s="28"/>
      <c r="D27" s="12"/>
      <c r="E27" s="12"/>
      <c r="F27" s="12"/>
      <c r="G27" s="15"/>
      <c r="H27" s="15"/>
      <c r="I27" s="15"/>
      <c r="J27" s="12"/>
      <c r="K27" s="15"/>
      <c r="L27" s="12"/>
      <c r="N27" s="87" t="s">
        <v>138</v>
      </c>
      <c r="O27" s="143"/>
      <c r="P27" s="143"/>
      <c r="Q27" s="143"/>
      <c r="R27" s="1"/>
      <c r="S27" s="1"/>
      <c r="T27" s="1"/>
      <c r="U27" s="1"/>
      <c r="V27" s="1"/>
      <c r="W27" s="1"/>
      <c r="X27" s="1"/>
      <c r="Y27" s="1"/>
    </row>
    <row r="28" spans="1:25" ht="14.25" customHeight="1">
      <c r="A28" s="10">
        <v>15</v>
      </c>
      <c r="B28" s="29"/>
      <c r="C28" s="15"/>
      <c r="D28" s="12"/>
      <c r="E28" s="12"/>
      <c r="F28" s="29"/>
      <c r="G28" s="15"/>
      <c r="H28" s="15"/>
      <c r="I28" s="15"/>
      <c r="J28" s="30"/>
      <c r="K28" s="15"/>
      <c r="L28" s="30"/>
      <c r="N28" s="143"/>
      <c r="O28" s="143"/>
      <c r="P28" s="143"/>
      <c r="Q28" s="143"/>
      <c r="R28" s="1"/>
      <c r="S28" s="1"/>
      <c r="T28" s="1"/>
      <c r="U28" s="1"/>
      <c r="V28" s="1"/>
      <c r="W28" s="1"/>
      <c r="X28" s="1"/>
      <c r="Y28" s="1"/>
    </row>
    <row r="29" spans="1:25" ht="14.25" customHeight="1">
      <c r="A29" s="10">
        <v>16</v>
      </c>
      <c r="B29" s="29"/>
      <c r="C29" s="15"/>
      <c r="D29" s="12"/>
      <c r="E29" s="12"/>
      <c r="F29" s="30"/>
      <c r="G29" s="15"/>
      <c r="H29" s="15"/>
      <c r="I29" s="15"/>
      <c r="J29" s="30"/>
      <c r="K29" s="15"/>
      <c r="L29" s="30"/>
      <c r="M29" s="23"/>
      <c r="N29" s="143"/>
      <c r="O29" s="143"/>
      <c r="P29" s="143"/>
      <c r="Q29" s="143"/>
      <c r="R29" s="1"/>
      <c r="S29" s="1"/>
      <c r="T29" s="1"/>
      <c r="U29" s="1"/>
      <c r="V29" s="1"/>
      <c r="W29" s="1"/>
      <c r="X29" s="1"/>
      <c r="Y29" s="1"/>
    </row>
    <row r="30" spans="1:25" ht="14.25" customHeight="1">
      <c r="A30" s="10">
        <v>17</v>
      </c>
      <c r="B30" s="22"/>
      <c r="C30" s="22"/>
      <c r="D30" s="22"/>
      <c r="E30" s="12"/>
      <c r="F30" s="12"/>
      <c r="G30" s="15"/>
      <c r="H30" s="15"/>
      <c r="I30" s="12"/>
      <c r="J30" s="24"/>
      <c r="K30" s="15"/>
      <c r="L30" s="24"/>
      <c r="M30" s="23"/>
      <c r="N30" s="143"/>
      <c r="O30" s="143"/>
      <c r="P30" s="143"/>
      <c r="Q30" s="143"/>
      <c r="R30" s="1"/>
      <c r="S30" s="1"/>
      <c r="T30" s="1"/>
      <c r="U30" s="1"/>
      <c r="V30" s="1"/>
      <c r="W30" s="1"/>
      <c r="X30" s="1"/>
      <c r="Y30" s="1"/>
    </row>
    <row r="31" spans="1:25" ht="14.25" customHeight="1">
      <c r="A31" s="10">
        <v>18</v>
      </c>
      <c r="B31" s="22"/>
      <c r="C31" s="22"/>
      <c r="D31" s="22"/>
      <c r="E31" s="12"/>
      <c r="F31" s="12"/>
      <c r="G31" s="15"/>
      <c r="H31" s="15"/>
      <c r="I31" s="25"/>
      <c r="J31" s="12"/>
      <c r="K31" s="15"/>
      <c r="L31" s="26"/>
      <c r="M31" s="23"/>
      <c r="N31" s="143"/>
      <c r="O31" s="143"/>
      <c r="P31" s="143"/>
      <c r="Q31" s="143"/>
      <c r="R31" s="1"/>
      <c r="S31" s="1"/>
      <c r="T31" s="1"/>
      <c r="U31" s="1"/>
      <c r="V31" s="1"/>
      <c r="W31" s="1"/>
      <c r="X31" s="1"/>
      <c r="Y31" s="1"/>
    </row>
    <row r="32" spans="1:25" ht="14.25" customHeight="1">
      <c r="A32" s="10">
        <v>19</v>
      </c>
      <c r="B32" s="12"/>
      <c r="C32" s="12"/>
      <c r="D32" s="22"/>
      <c r="E32" s="12"/>
      <c r="F32" s="12"/>
      <c r="G32" s="15"/>
      <c r="H32" s="15"/>
      <c r="I32" s="15"/>
      <c r="J32" s="12"/>
      <c r="K32" s="15"/>
      <c r="L32" s="24"/>
      <c r="M32" s="23"/>
      <c r="N32" s="143"/>
      <c r="O32" s="143"/>
      <c r="P32" s="143"/>
      <c r="Q32" s="143"/>
      <c r="R32" s="1"/>
      <c r="S32" s="1"/>
      <c r="T32" s="1"/>
      <c r="U32" s="1"/>
      <c r="V32" s="1"/>
      <c r="W32" s="1"/>
      <c r="X32" s="1"/>
      <c r="Y32" s="1"/>
    </row>
    <row r="33" spans="1:25" ht="14.25" customHeight="1">
      <c r="A33" s="10">
        <v>20</v>
      </c>
      <c r="B33" s="12"/>
      <c r="C33" s="12"/>
      <c r="D33" s="12"/>
      <c r="E33" s="12"/>
      <c r="F33" s="12"/>
      <c r="G33" s="15"/>
      <c r="H33" s="15"/>
      <c r="I33" s="15"/>
      <c r="J33" s="24"/>
      <c r="K33" s="15"/>
      <c r="L33" s="24"/>
      <c r="M33" s="23"/>
      <c r="R33" s="1"/>
      <c r="S33" s="1"/>
      <c r="T33" s="1"/>
      <c r="U33" s="1"/>
      <c r="V33" s="1"/>
      <c r="W33" s="1"/>
      <c r="X33" s="1"/>
      <c r="Y33" s="1"/>
    </row>
    <row r="34" spans="1:25" ht="14.25" customHeight="1">
      <c r="A34" s="10">
        <v>21</v>
      </c>
      <c r="B34" s="12"/>
      <c r="C34" s="12"/>
      <c r="D34" s="12"/>
      <c r="E34" s="12"/>
      <c r="F34" s="12"/>
      <c r="G34" s="15"/>
      <c r="H34" s="15"/>
      <c r="I34" s="27"/>
      <c r="J34" s="24"/>
      <c r="K34" s="15"/>
      <c r="L34" s="12"/>
      <c r="M34" s="23"/>
      <c r="R34" s="1"/>
      <c r="S34" s="1"/>
      <c r="T34" s="1"/>
      <c r="U34" s="1"/>
      <c r="V34" s="1"/>
      <c r="W34" s="1"/>
      <c r="X34" s="1"/>
      <c r="Y34" s="1"/>
    </row>
    <row r="35" spans="1:25" ht="14.25" customHeight="1">
      <c r="A35" s="10">
        <v>22</v>
      </c>
      <c r="B35" s="28"/>
      <c r="C35" s="28"/>
      <c r="D35" s="12"/>
      <c r="E35" s="12"/>
      <c r="F35" s="12"/>
      <c r="G35" s="15"/>
      <c r="H35" s="15"/>
      <c r="I35" s="15"/>
      <c r="J35" s="12"/>
      <c r="K35" s="15"/>
      <c r="L35" s="1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>
      <c r="A36" s="10">
        <v>23</v>
      </c>
      <c r="B36" s="29"/>
      <c r="C36" s="15"/>
      <c r="D36" s="12"/>
      <c r="E36" s="12"/>
      <c r="F36" s="29"/>
      <c r="G36" s="15"/>
      <c r="H36" s="15"/>
      <c r="I36" s="15"/>
      <c r="J36" s="30"/>
      <c r="K36" s="15"/>
      <c r="L36" s="30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>
      <c r="A37" s="10">
        <v>24</v>
      </c>
      <c r="B37" s="29"/>
      <c r="C37" s="15"/>
      <c r="D37" s="12"/>
      <c r="E37" s="12"/>
      <c r="F37" s="30"/>
      <c r="G37" s="15"/>
      <c r="H37" s="15"/>
      <c r="I37" s="15"/>
      <c r="J37" s="30"/>
      <c r="K37" s="15"/>
      <c r="L37" s="30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>
      <c r="A38" s="10">
        <v>25</v>
      </c>
      <c r="B38" s="22"/>
      <c r="C38" s="22"/>
      <c r="D38" s="22"/>
      <c r="E38" s="12"/>
      <c r="F38" s="12"/>
      <c r="G38" s="15"/>
      <c r="H38" s="15"/>
      <c r="I38" s="12"/>
      <c r="J38" s="24"/>
      <c r="K38" s="15"/>
      <c r="L38" s="24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>
      <c r="A39" s="10">
        <v>26</v>
      </c>
      <c r="B39" s="22"/>
      <c r="C39" s="22"/>
      <c r="D39" s="22"/>
      <c r="E39" s="12"/>
      <c r="F39" s="12"/>
      <c r="G39" s="15"/>
      <c r="H39" s="15"/>
      <c r="I39" s="25"/>
      <c r="J39" s="12"/>
      <c r="K39" s="15"/>
      <c r="L39" s="26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>
      <c r="A40" s="10">
        <v>27</v>
      </c>
      <c r="B40" s="12"/>
      <c r="C40" s="12"/>
      <c r="D40" s="22"/>
      <c r="E40" s="12"/>
      <c r="F40" s="12"/>
      <c r="G40" s="15"/>
      <c r="H40" s="15"/>
      <c r="I40" s="15"/>
      <c r="J40" s="12"/>
      <c r="K40" s="15"/>
      <c r="L40" s="2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>
      <c r="A41" s="10">
        <v>28</v>
      </c>
      <c r="B41" s="12"/>
      <c r="C41" s="12"/>
      <c r="D41" s="12"/>
      <c r="E41" s="12"/>
      <c r="F41" s="12"/>
      <c r="G41" s="15"/>
      <c r="H41" s="15"/>
      <c r="I41" s="15"/>
      <c r="J41" s="24"/>
      <c r="K41" s="15"/>
      <c r="L41" s="2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>
      <c r="A42" s="10">
        <v>29</v>
      </c>
      <c r="B42" s="12"/>
      <c r="C42" s="12"/>
      <c r="D42" s="12"/>
      <c r="E42" s="12"/>
      <c r="F42" s="12"/>
      <c r="G42" s="15"/>
      <c r="H42" s="15"/>
      <c r="I42" s="27"/>
      <c r="J42" s="24"/>
      <c r="K42" s="15"/>
      <c r="L42" s="1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>
      <c r="A43" s="10">
        <v>30</v>
      </c>
      <c r="B43" s="28"/>
      <c r="C43" s="28"/>
      <c r="D43" s="12"/>
      <c r="E43" s="12"/>
      <c r="F43" s="12"/>
      <c r="G43" s="15"/>
      <c r="H43" s="15"/>
      <c r="I43" s="15"/>
      <c r="J43" s="12"/>
      <c r="K43" s="15"/>
      <c r="L43" s="1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>
      <c r="A44" s="10">
        <v>31</v>
      </c>
      <c r="B44" s="29"/>
      <c r="C44" s="15"/>
      <c r="D44" s="12"/>
      <c r="E44" s="12"/>
      <c r="F44" s="29"/>
      <c r="G44" s="15"/>
      <c r="H44" s="15"/>
      <c r="I44" s="15"/>
      <c r="J44" s="30"/>
      <c r="K44" s="15"/>
      <c r="L44" s="30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>
      <c r="A45" s="10">
        <v>32</v>
      </c>
      <c r="B45" s="29"/>
      <c r="C45" s="15"/>
      <c r="D45" s="12"/>
      <c r="E45" s="12"/>
      <c r="F45" s="30"/>
      <c r="G45" s="15"/>
      <c r="H45" s="15"/>
      <c r="I45" s="15"/>
      <c r="J45" s="30"/>
      <c r="K45" s="15"/>
      <c r="L45" s="30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>
      <c r="A46" s="10">
        <v>33</v>
      </c>
      <c r="B46" s="22"/>
      <c r="C46" s="22"/>
      <c r="D46" s="22"/>
      <c r="E46" s="12"/>
      <c r="F46" s="12"/>
      <c r="G46" s="15"/>
      <c r="H46" s="15"/>
      <c r="I46" s="12"/>
      <c r="J46" s="24"/>
      <c r="K46" s="15"/>
      <c r="L46" s="24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>
      <c r="A47" s="10">
        <v>34</v>
      </c>
      <c r="B47" s="22"/>
      <c r="C47" s="22"/>
      <c r="D47" s="22"/>
      <c r="E47" s="12"/>
      <c r="F47" s="12"/>
      <c r="G47" s="15"/>
      <c r="H47" s="15"/>
      <c r="I47" s="25"/>
      <c r="J47" s="12"/>
      <c r="K47" s="15"/>
      <c r="L47" s="26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>
      <c r="A48" s="10">
        <v>35</v>
      </c>
      <c r="B48" s="12"/>
      <c r="C48" s="12"/>
      <c r="D48" s="22"/>
      <c r="E48" s="12"/>
      <c r="F48" s="12"/>
      <c r="G48" s="15"/>
      <c r="H48" s="15"/>
      <c r="I48" s="15"/>
      <c r="J48" s="12"/>
      <c r="K48" s="15"/>
      <c r="L48" s="24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>
      <c r="A49" s="10">
        <v>36</v>
      </c>
      <c r="B49" s="12"/>
      <c r="C49" s="12"/>
      <c r="D49" s="12"/>
      <c r="E49" s="12"/>
      <c r="F49" s="12"/>
      <c r="G49" s="15"/>
      <c r="H49" s="15"/>
      <c r="I49" s="15"/>
      <c r="J49" s="24"/>
      <c r="K49" s="15"/>
      <c r="L49" s="24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>
      <c r="A50" s="10">
        <v>37</v>
      </c>
      <c r="B50" s="12"/>
      <c r="C50" s="12"/>
      <c r="D50" s="12"/>
      <c r="E50" s="12"/>
      <c r="F50" s="12"/>
      <c r="G50" s="15"/>
      <c r="H50" s="15"/>
      <c r="I50" s="27"/>
      <c r="J50" s="24"/>
      <c r="K50" s="15"/>
      <c r="L50" s="1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>
      <c r="A51" s="10">
        <v>38</v>
      </c>
      <c r="B51" s="28"/>
      <c r="C51" s="28"/>
      <c r="D51" s="12"/>
      <c r="E51" s="12"/>
      <c r="F51" s="12"/>
      <c r="G51" s="15"/>
      <c r="H51" s="15"/>
      <c r="I51" s="15"/>
      <c r="J51" s="12"/>
      <c r="K51" s="15"/>
      <c r="L51" s="1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>
      <c r="A52" s="10">
        <v>39</v>
      </c>
      <c r="B52" s="29"/>
      <c r="C52" s="15"/>
      <c r="D52" s="12"/>
      <c r="E52" s="12"/>
      <c r="F52" s="29"/>
      <c r="G52" s="15"/>
      <c r="H52" s="15"/>
      <c r="I52" s="15"/>
      <c r="J52" s="30"/>
      <c r="K52" s="15"/>
      <c r="L52" s="30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>
      <c r="A53" s="10">
        <v>40</v>
      </c>
      <c r="B53" s="29"/>
      <c r="C53" s="15"/>
      <c r="D53" s="12"/>
      <c r="E53" s="12"/>
      <c r="F53" s="30"/>
      <c r="G53" s="15"/>
      <c r="H53" s="15"/>
      <c r="I53" s="15"/>
      <c r="J53" s="30"/>
      <c r="K53" s="15"/>
      <c r="L53" s="30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>
      <c r="A54" s="10">
        <v>41</v>
      </c>
      <c r="B54" s="22"/>
      <c r="C54" s="22"/>
      <c r="D54" s="22"/>
      <c r="E54" s="12"/>
      <c r="F54" s="12"/>
      <c r="G54" s="15"/>
      <c r="H54" s="15"/>
      <c r="I54" s="12"/>
      <c r="J54" s="24"/>
      <c r="K54" s="15"/>
      <c r="L54" s="24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>
      <c r="A55" s="10">
        <v>42</v>
      </c>
      <c r="B55" s="22"/>
      <c r="C55" s="22"/>
      <c r="D55" s="22"/>
      <c r="E55" s="12"/>
      <c r="F55" s="12"/>
      <c r="G55" s="15"/>
      <c r="H55" s="15"/>
      <c r="I55" s="25"/>
      <c r="J55" s="12"/>
      <c r="K55" s="15"/>
      <c r="L55" s="26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>
      <c r="A56" s="10">
        <v>43</v>
      </c>
      <c r="B56" s="12"/>
      <c r="C56" s="12"/>
      <c r="D56" s="22"/>
      <c r="E56" s="12"/>
      <c r="F56" s="12"/>
      <c r="G56" s="15"/>
      <c r="H56" s="15"/>
      <c r="I56" s="15"/>
      <c r="J56" s="12"/>
      <c r="K56" s="15"/>
      <c r="L56" s="24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>
      <c r="A57" s="10">
        <v>44</v>
      </c>
      <c r="B57" s="12"/>
      <c r="C57" s="12"/>
      <c r="D57" s="12"/>
      <c r="E57" s="12"/>
      <c r="F57" s="12"/>
      <c r="G57" s="15"/>
      <c r="H57" s="15"/>
      <c r="I57" s="15"/>
      <c r="J57" s="24"/>
      <c r="K57" s="15"/>
      <c r="L57" s="24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>
      <c r="A58" s="10">
        <v>45</v>
      </c>
      <c r="B58" s="12"/>
      <c r="C58" s="12"/>
      <c r="D58" s="12"/>
      <c r="E58" s="12"/>
      <c r="F58" s="12"/>
      <c r="G58" s="15"/>
      <c r="H58" s="15"/>
      <c r="I58" s="27"/>
      <c r="J58" s="24"/>
      <c r="K58" s="15"/>
      <c r="L58" s="1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>
      <c r="A59" s="10">
        <v>46</v>
      </c>
      <c r="B59" s="28"/>
      <c r="C59" s="28"/>
      <c r="D59" s="12"/>
      <c r="E59" s="12"/>
      <c r="F59" s="12"/>
      <c r="G59" s="15"/>
      <c r="H59" s="15"/>
      <c r="I59" s="15"/>
      <c r="J59" s="12"/>
      <c r="K59" s="15"/>
      <c r="L59" s="1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>
      <c r="A60" s="10">
        <v>47</v>
      </c>
      <c r="B60" s="29"/>
      <c r="C60" s="15"/>
      <c r="D60" s="12"/>
      <c r="E60" s="12"/>
      <c r="F60" s="29"/>
      <c r="G60" s="15"/>
      <c r="H60" s="15"/>
      <c r="I60" s="15"/>
      <c r="J60" s="30"/>
      <c r="K60" s="15"/>
      <c r="L60" s="30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>
      <c r="A61" s="10">
        <v>48</v>
      </c>
      <c r="B61" s="29"/>
      <c r="C61" s="15"/>
      <c r="D61" s="12"/>
      <c r="E61" s="12"/>
      <c r="F61" s="30"/>
      <c r="G61" s="15"/>
      <c r="H61" s="15"/>
      <c r="I61" s="15"/>
      <c r="J61" s="30"/>
      <c r="K61" s="15"/>
      <c r="L61" s="30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>
      <c r="A62" s="10">
        <v>49</v>
      </c>
      <c r="B62" s="22"/>
      <c r="C62" s="22"/>
      <c r="D62" s="22"/>
      <c r="E62" s="12"/>
      <c r="F62" s="12"/>
      <c r="G62" s="15"/>
      <c r="H62" s="15"/>
      <c r="I62" s="12"/>
      <c r="J62" s="24"/>
      <c r="K62" s="15"/>
      <c r="L62" s="24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>
      <c r="A63" s="10">
        <v>50</v>
      </c>
      <c r="B63" s="22"/>
      <c r="C63" s="22"/>
      <c r="D63" s="22"/>
      <c r="E63" s="12"/>
      <c r="F63" s="12"/>
      <c r="G63" s="15"/>
      <c r="H63" s="15"/>
      <c r="I63" s="12"/>
      <c r="J63" s="24"/>
      <c r="K63" s="15"/>
      <c r="L63" s="24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>
      <c r="A64" s="10">
        <v>51</v>
      </c>
      <c r="B64" s="22"/>
      <c r="C64" s="22"/>
      <c r="D64" s="22"/>
      <c r="E64" s="12"/>
      <c r="F64" s="12"/>
      <c r="G64" s="15"/>
      <c r="H64" s="15"/>
      <c r="I64" s="25"/>
      <c r="J64" s="12"/>
      <c r="K64" s="15"/>
      <c r="L64" s="26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>
      <c r="A65" s="10">
        <v>52</v>
      </c>
      <c r="B65" s="12"/>
      <c r="C65" s="12"/>
      <c r="D65" s="22"/>
      <c r="E65" s="12"/>
      <c r="F65" s="12"/>
      <c r="G65" s="15"/>
      <c r="H65" s="15"/>
      <c r="I65" s="15"/>
      <c r="J65" s="12"/>
      <c r="K65" s="15"/>
      <c r="L65" s="24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>
      <c r="A66" s="10">
        <v>53</v>
      </c>
      <c r="B66" s="12"/>
      <c r="C66" s="12"/>
      <c r="D66" s="12"/>
      <c r="E66" s="12"/>
      <c r="F66" s="12"/>
      <c r="G66" s="15"/>
      <c r="H66" s="15"/>
      <c r="I66" s="15"/>
      <c r="J66" s="24"/>
      <c r="K66" s="15"/>
      <c r="L66" s="2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>
      <c r="A67" s="10">
        <v>54</v>
      </c>
      <c r="B67" s="12"/>
      <c r="C67" s="12"/>
      <c r="D67" s="12"/>
      <c r="E67" s="12"/>
      <c r="F67" s="12"/>
      <c r="G67" s="15"/>
      <c r="H67" s="15"/>
      <c r="I67" s="27"/>
      <c r="J67" s="24"/>
      <c r="K67" s="15"/>
      <c r="L67" s="12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>
      <c r="A68" s="10">
        <v>55</v>
      </c>
      <c r="B68" s="28"/>
      <c r="C68" s="28"/>
      <c r="D68" s="12"/>
      <c r="E68" s="12"/>
      <c r="F68" s="12"/>
      <c r="G68" s="15"/>
      <c r="H68" s="15"/>
      <c r="I68" s="15"/>
      <c r="J68" s="12"/>
      <c r="K68" s="15"/>
      <c r="L68" s="12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>
      <c r="A69" s="10">
        <v>56</v>
      </c>
      <c r="B69" s="29"/>
      <c r="C69" s="15"/>
      <c r="D69" s="12"/>
      <c r="E69" s="12"/>
      <c r="F69" s="29"/>
      <c r="G69" s="15"/>
      <c r="H69" s="15"/>
      <c r="I69" s="15"/>
      <c r="J69" s="30"/>
      <c r="K69" s="15"/>
      <c r="L69" s="30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>
      <c r="A70" s="10">
        <v>57</v>
      </c>
      <c r="B70" s="29"/>
      <c r="C70" s="15"/>
      <c r="D70" s="12"/>
      <c r="E70" s="12"/>
      <c r="F70" s="30"/>
      <c r="G70" s="15"/>
      <c r="H70" s="15"/>
      <c r="I70" s="15"/>
      <c r="J70" s="30"/>
      <c r="K70" s="15"/>
      <c r="L70" s="30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>
      <c r="A71" s="10">
        <v>58</v>
      </c>
      <c r="B71" s="22"/>
      <c r="C71" s="22"/>
      <c r="D71" s="22"/>
      <c r="E71" s="12"/>
      <c r="F71" s="12"/>
      <c r="G71" s="15"/>
      <c r="H71" s="15"/>
      <c r="I71" s="12"/>
      <c r="J71" s="24"/>
      <c r="K71" s="15"/>
      <c r="L71" s="24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>
      <c r="A72" s="10">
        <v>59</v>
      </c>
      <c r="B72" s="22"/>
      <c r="C72" s="22"/>
      <c r="D72" s="22"/>
      <c r="E72" s="12"/>
      <c r="F72" s="12"/>
      <c r="G72" s="15"/>
      <c r="H72" s="15"/>
      <c r="I72" s="25"/>
      <c r="J72" s="12"/>
      <c r="K72" s="15"/>
      <c r="L72" s="26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>
      <c r="A73" s="10">
        <v>60</v>
      </c>
      <c r="B73" s="12"/>
      <c r="C73" s="12"/>
      <c r="D73" s="22"/>
      <c r="E73" s="12"/>
      <c r="F73" s="12"/>
      <c r="G73" s="15"/>
      <c r="H73" s="15"/>
      <c r="I73" s="15"/>
      <c r="J73" s="12"/>
      <c r="K73" s="15"/>
      <c r="L73" s="24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>
      <c r="A74" s="10">
        <v>61</v>
      </c>
      <c r="B74" s="12"/>
      <c r="C74" s="12"/>
      <c r="D74" s="12"/>
      <c r="E74" s="12"/>
      <c r="F74" s="12"/>
      <c r="G74" s="15"/>
      <c r="H74" s="15"/>
      <c r="I74" s="15"/>
      <c r="J74" s="24"/>
      <c r="K74" s="15"/>
      <c r="L74" s="24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>
      <c r="A75" s="10">
        <v>62</v>
      </c>
      <c r="B75" s="12"/>
      <c r="C75" s="12"/>
      <c r="D75" s="12"/>
      <c r="E75" s="12"/>
      <c r="F75" s="12"/>
      <c r="G75" s="15"/>
      <c r="H75" s="15"/>
      <c r="I75" s="27"/>
      <c r="J75" s="24"/>
      <c r="K75" s="15"/>
      <c r="L75" s="1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>
      <c r="A76" s="10">
        <v>63</v>
      </c>
      <c r="B76" s="28"/>
      <c r="C76" s="28"/>
      <c r="D76" s="12"/>
      <c r="E76" s="12"/>
      <c r="F76" s="12"/>
      <c r="G76" s="15"/>
      <c r="H76" s="15"/>
      <c r="I76" s="15"/>
      <c r="J76" s="12"/>
      <c r="K76" s="15"/>
      <c r="L76" s="1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>
      <c r="A77" s="10">
        <v>64</v>
      </c>
      <c r="B77" s="29"/>
      <c r="C77" s="15"/>
      <c r="D77" s="12"/>
      <c r="E77" s="12"/>
      <c r="F77" s="29"/>
      <c r="G77" s="15"/>
      <c r="H77" s="15"/>
      <c r="I77" s="15"/>
      <c r="J77" s="30"/>
      <c r="K77" s="15"/>
      <c r="L77" s="30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>
      <c r="A78" s="10">
        <v>65</v>
      </c>
      <c r="B78" s="29"/>
      <c r="C78" s="15"/>
      <c r="D78" s="12"/>
      <c r="E78" s="12"/>
      <c r="F78" s="30"/>
      <c r="G78" s="15"/>
      <c r="H78" s="15"/>
      <c r="I78" s="15"/>
      <c r="J78" s="30"/>
      <c r="K78" s="15"/>
      <c r="L78" s="30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>
      <c r="A79" s="10">
        <v>66</v>
      </c>
      <c r="B79" s="22"/>
      <c r="C79" s="22"/>
      <c r="D79" s="22"/>
      <c r="E79" s="12"/>
      <c r="F79" s="12"/>
      <c r="G79" s="15"/>
      <c r="H79" s="15"/>
      <c r="I79" s="12"/>
      <c r="J79" s="24"/>
      <c r="K79" s="15"/>
      <c r="L79" s="24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>
      <c r="A80" s="10">
        <v>67</v>
      </c>
      <c r="B80" s="22"/>
      <c r="C80" s="22"/>
      <c r="D80" s="22"/>
      <c r="E80" s="12"/>
      <c r="F80" s="12"/>
      <c r="G80" s="15"/>
      <c r="H80" s="15"/>
      <c r="I80" s="25"/>
      <c r="J80" s="12"/>
      <c r="K80" s="15"/>
      <c r="L80" s="26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>
      <c r="A81" s="10">
        <v>68</v>
      </c>
      <c r="B81" s="12"/>
      <c r="C81" s="12"/>
      <c r="D81" s="22"/>
      <c r="E81" s="12"/>
      <c r="F81" s="12"/>
      <c r="G81" s="15"/>
      <c r="H81" s="15"/>
      <c r="I81" s="15"/>
      <c r="J81" s="12"/>
      <c r="K81" s="15"/>
      <c r="L81" s="24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>
      <c r="A82" s="10">
        <v>69</v>
      </c>
      <c r="B82" s="12"/>
      <c r="C82" s="12"/>
      <c r="D82" s="12"/>
      <c r="E82" s="12"/>
      <c r="F82" s="12"/>
      <c r="G82" s="15"/>
      <c r="H82" s="15"/>
      <c r="I82" s="15"/>
      <c r="J82" s="24"/>
      <c r="K82" s="15"/>
      <c r="L82" s="24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>
      <c r="A83" s="10">
        <v>70</v>
      </c>
      <c r="B83" s="12"/>
      <c r="C83" s="12"/>
      <c r="D83" s="12"/>
      <c r="E83" s="12"/>
      <c r="F83" s="12"/>
      <c r="G83" s="15"/>
      <c r="H83" s="15"/>
      <c r="I83" s="27"/>
      <c r="J83" s="24"/>
      <c r="K83" s="15"/>
      <c r="L83" s="12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>
      <c r="A84" s="10">
        <v>71</v>
      </c>
      <c r="B84" s="28"/>
      <c r="C84" s="28"/>
      <c r="D84" s="12"/>
      <c r="E84" s="12"/>
      <c r="F84" s="12"/>
      <c r="G84" s="15"/>
      <c r="H84" s="15"/>
      <c r="I84" s="15"/>
      <c r="J84" s="12"/>
      <c r="K84" s="15"/>
      <c r="L84" s="12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>
      <c r="A85" s="10">
        <v>72</v>
      </c>
      <c r="B85" s="29"/>
      <c r="C85" s="15"/>
      <c r="D85" s="12"/>
      <c r="E85" s="12"/>
      <c r="F85" s="29"/>
      <c r="G85" s="15"/>
      <c r="H85" s="15"/>
      <c r="I85" s="15"/>
      <c r="J85" s="30"/>
      <c r="K85" s="15"/>
      <c r="L85" s="30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>
      <c r="A86" s="10">
        <v>73</v>
      </c>
      <c r="B86" s="29"/>
      <c r="C86" s="15"/>
      <c r="D86" s="12"/>
      <c r="E86" s="12"/>
      <c r="F86" s="30"/>
      <c r="G86" s="15"/>
      <c r="H86" s="15"/>
      <c r="I86" s="15"/>
      <c r="J86" s="30"/>
      <c r="K86" s="15"/>
      <c r="L86" s="30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>
      <c r="A87" s="10">
        <v>74</v>
      </c>
      <c r="B87" s="22"/>
      <c r="C87" s="22"/>
      <c r="D87" s="22"/>
      <c r="E87" s="12"/>
      <c r="F87" s="12"/>
      <c r="G87" s="15"/>
      <c r="H87" s="15"/>
      <c r="I87" s="12"/>
      <c r="J87" s="24"/>
      <c r="K87" s="15"/>
      <c r="L87" s="24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>
      <c r="A88" s="10">
        <v>75</v>
      </c>
      <c r="B88" s="22"/>
      <c r="C88" s="22"/>
      <c r="D88" s="22"/>
      <c r="E88" s="12"/>
      <c r="F88" s="12"/>
      <c r="G88" s="15"/>
      <c r="H88" s="15"/>
      <c r="I88" s="25"/>
      <c r="J88" s="12"/>
      <c r="K88" s="15"/>
      <c r="L88" s="26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>
      <c r="A89" s="10">
        <v>76</v>
      </c>
      <c r="B89" s="12"/>
      <c r="C89" s="12"/>
      <c r="D89" s="22"/>
      <c r="E89" s="12"/>
      <c r="F89" s="12"/>
      <c r="G89" s="15"/>
      <c r="H89" s="15"/>
      <c r="I89" s="15"/>
      <c r="J89" s="12"/>
      <c r="K89" s="15"/>
      <c r="L89" s="24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>
      <c r="A90" s="10">
        <v>77</v>
      </c>
      <c r="B90" s="12"/>
      <c r="C90" s="12"/>
      <c r="D90" s="12"/>
      <c r="E90" s="12"/>
      <c r="F90" s="12"/>
      <c r="G90" s="15"/>
      <c r="H90" s="15"/>
      <c r="I90" s="15"/>
      <c r="J90" s="24"/>
      <c r="K90" s="15"/>
      <c r="L90" s="24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>
      <c r="A91" s="10">
        <v>78</v>
      </c>
      <c r="B91" s="12"/>
      <c r="C91" s="12"/>
      <c r="D91" s="12"/>
      <c r="E91" s="12"/>
      <c r="F91" s="12"/>
      <c r="G91" s="15"/>
      <c r="H91" s="15"/>
      <c r="I91" s="27"/>
      <c r="J91" s="24"/>
      <c r="K91" s="15"/>
      <c r="L91" s="12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>
      <c r="A92" s="10">
        <v>79</v>
      </c>
      <c r="B92" s="28"/>
      <c r="C92" s="28"/>
      <c r="D92" s="12"/>
      <c r="E92" s="12"/>
      <c r="F92" s="12"/>
      <c r="G92" s="15"/>
      <c r="H92" s="15"/>
      <c r="I92" s="15"/>
      <c r="J92" s="12"/>
      <c r="K92" s="15"/>
      <c r="L92" s="12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>
      <c r="A93" s="10">
        <v>80</v>
      </c>
      <c r="B93" s="29"/>
      <c r="C93" s="15"/>
      <c r="D93" s="12"/>
      <c r="E93" s="12"/>
      <c r="F93" s="29"/>
      <c r="G93" s="15"/>
      <c r="H93" s="15"/>
      <c r="I93" s="15"/>
      <c r="J93" s="30"/>
      <c r="K93" s="15"/>
      <c r="L93" s="30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>
      <c r="A94" s="10">
        <v>81</v>
      </c>
      <c r="B94" s="29"/>
      <c r="C94" s="15"/>
      <c r="D94" s="12"/>
      <c r="E94" s="12"/>
      <c r="F94" s="30"/>
      <c r="G94" s="15"/>
      <c r="H94" s="15"/>
      <c r="I94" s="15"/>
      <c r="J94" s="30"/>
      <c r="K94" s="15"/>
      <c r="L94" s="30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>
      <c r="A95" s="10">
        <v>82</v>
      </c>
      <c r="B95" s="22"/>
      <c r="C95" s="22"/>
      <c r="D95" s="22"/>
      <c r="E95" s="12"/>
      <c r="F95" s="12"/>
      <c r="G95" s="15"/>
      <c r="H95" s="15"/>
      <c r="I95" s="12"/>
      <c r="J95" s="24"/>
      <c r="K95" s="15"/>
      <c r="L95" s="24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>
      <c r="A96" s="10">
        <v>83</v>
      </c>
      <c r="B96" s="22"/>
      <c r="C96" s="22"/>
      <c r="D96" s="22"/>
      <c r="E96" s="12"/>
      <c r="F96" s="12"/>
      <c r="G96" s="15"/>
      <c r="H96" s="15"/>
      <c r="I96" s="25"/>
      <c r="J96" s="12"/>
      <c r="K96" s="15"/>
      <c r="L96" s="26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>
      <c r="A97" s="10">
        <v>84</v>
      </c>
      <c r="B97" s="12"/>
      <c r="C97" s="12"/>
      <c r="D97" s="22"/>
      <c r="E97" s="12"/>
      <c r="F97" s="12"/>
      <c r="G97" s="15"/>
      <c r="H97" s="15"/>
      <c r="I97" s="15"/>
      <c r="J97" s="12"/>
      <c r="K97" s="15"/>
      <c r="L97" s="24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>
      <c r="A98" s="10">
        <v>85</v>
      </c>
      <c r="B98" s="12"/>
      <c r="C98" s="12"/>
      <c r="D98" s="12"/>
      <c r="E98" s="12"/>
      <c r="F98" s="12"/>
      <c r="G98" s="15"/>
      <c r="H98" s="15"/>
      <c r="I98" s="15"/>
      <c r="J98" s="24"/>
      <c r="K98" s="15"/>
      <c r="L98" s="24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>
      <c r="A99" s="10">
        <v>86</v>
      </c>
      <c r="B99" s="12"/>
      <c r="C99" s="12"/>
      <c r="D99" s="12"/>
      <c r="E99" s="12"/>
      <c r="F99" s="12"/>
      <c r="G99" s="15"/>
      <c r="H99" s="15"/>
      <c r="I99" s="27"/>
      <c r="J99" s="24"/>
      <c r="K99" s="15"/>
      <c r="L99" s="12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>
      <c r="A100" s="10">
        <v>87</v>
      </c>
      <c r="B100" s="22"/>
      <c r="C100" s="22"/>
      <c r="D100" s="22"/>
      <c r="E100" s="12"/>
      <c r="F100" s="12"/>
      <c r="G100" s="15"/>
      <c r="H100" s="15"/>
      <c r="I100" s="12"/>
      <c r="J100" s="24"/>
      <c r="K100" s="15"/>
      <c r="L100" s="24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>
      <c r="A101" s="10">
        <v>88</v>
      </c>
      <c r="B101" s="22"/>
      <c r="C101" s="22"/>
      <c r="D101" s="22"/>
      <c r="E101" s="12"/>
      <c r="F101" s="12"/>
      <c r="G101" s="15"/>
      <c r="H101" s="15"/>
      <c r="I101" s="25"/>
      <c r="J101" s="12"/>
      <c r="K101" s="15"/>
      <c r="L101" s="26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>
      <c r="A102" s="10">
        <v>89</v>
      </c>
      <c r="B102" s="12"/>
      <c r="C102" s="12"/>
      <c r="D102" s="22"/>
      <c r="E102" s="12"/>
      <c r="F102" s="12"/>
      <c r="G102" s="15"/>
      <c r="H102" s="15"/>
      <c r="I102" s="15"/>
      <c r="J102" s="12"/>
      <c r="K102" s="15"/>
      <c r="L102" s="24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>
      <c r="A103" s="10">
        <v>90</v>
      </c>
      <c r="B103" s="12"/>
      <c r="C103" s="12"/>
      <c r="D103" s="12"/>
      <c r="E103" s="12"/>
      <c r="F103" s="12"/>
      <c r="G103" s="15"/>
      <c r="H103" s="15"/>
      <c r="I103" s="15"/>
      <c r="J103" s="24"/>
      <c r="K103" s="15"/>
      <c r="L103" s="24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>
      <c r="A104" s="10">
        <v>91</v>
      </c>
      <c r="B104" s="22"/>
      <c r="C104" s="22"/>
      <c r="D104" s="22"/>
      <c r="E104" s="12"/>
      <c r="F104" s="12"/>
      <c r="G104" s="15"/>
      <c r="H104" s="15"/>
      <c r="I104" s="12"/>
      <c r="J104" s="24"/>
      <c r="K104" s="15"/>
      <c r="L104" s="24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>
      <c r="A105" s="10">
        <v>92</v>
      </c>
      <c r="B105" s="22"/>
      <c r="C105" s="22"/>
      <c r="D105" s="22"/>
      <c r="E105" s="12"/>
      <c r="F105" s="12"/>
      <c r="G105" s="15"/>
      <c r="H105" s="15"/>
      <c r="I105" s="12"/>
      <c r="J105" s="24"/>
      <c r="K105" s="15"/>
      <c r="L105" s="24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>
      <c r="A106" s="10">
        <v>93</v>
      </c>
      <c r="B106" s="22"/>
      <c r="C106" s="22"/>
      <c r="D106" s="22"/>
      <c r="E106" s="12"/>
      <c r="F106" s="12"/>
      <c r="G106" s="15"/>
      <c r="H106" s="15"/>
      <c r="I106" s="25"/>
      <c r="J106" s="12"/>
      <c r="K106" s="15"/>
      <c r="L106" s="26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>
      <c r="A107" s="10">
        <v>94</v>
      </c>
      <c r="B107" s="12"/>
      <c r="C107" s="12"/>
      <c r="D107" s="22"/>
      <c r="E107" s="12"/>
      <c r="F107" s="12"/>
      <c r="G107" s="15"/>
      <c r="H107" s="15"/>
      <c r="I107" s="15"/>
      <c r="J107" s="12"/>
      <c r="K107" s="15"/>
      <c r="L107" s="24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>
      <c r="A108" s="10">
        <v>95</v>
      </c>
      <c r="B108" s="12"/>
      <c r="C108" s="12"/>
      <c r="D108" s="12"/>
      <c r="E108" s="12"/>
      <c r="F108" s="12"/>
      <c r="G108" s="15"/>
      <c r="H108" s="15"/>
      <c r="I108" s="15"/>
      <c r="J108" s="24"/>
      <c r="K108" s="15"/>
      <c r="L108" s="24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>
      <c r="A109" s="10">
        <v>96</v>
      </c>
      <c r="B109" s="12"/>
      <c r="C109" s="12"/>
      <c r="D109" s="12"/>
      <c r="E109" s="12"/>
      <c r="F109" s="12"/>
      <c r="G109" s="15"/>
      <c r="H109" s="15"/>
      <c r="I109" s="27"/>
      <c r="J109" s="24"/>
      <c r="K109" s="15"/>
      <c r="L109" s="1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>
      <c r="A110" s="10">
        <v>97</v>
      </c>
      <c r="B110" s="28"/>
      <c r="C110" s="28"/>
      <c r="D110" s="12"/>
      <c r="E110" s="12"/>
      <c r="F110" s="12"/>
      <c r="G110" s="15"/>
      <c r="H110" s="15"/>
      <c r="I110" s="15"/>
      <c r="J110" s="12"/>
      <c r="K110" s="15"/>
      <c r="L110" s="1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>
      <c r="A111" s="10">
        <v>98</v>
      </c>
      <c r="B111" s="22"/>
      <c r="C111" s="22"/>
      <c r="D111" s="22"/>
      <c r="E111" s="12"/>
      <c r="F111" s="12"/>
      <c r="G111" s="15"/>
      <c r="H111" s="15"/>
      <c r="I111" s="12"/>
      <c r="J111" s="24"/>
      <c r="K111" s="15"/>
      <c r="L111" s="24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>
      <c r="A112" s="10">
        <v>99</v>
      </c>
      <c r="B112" s="22"/>
      <c r="C112" s="22"/>
      <c r="D112" s="22"/>
      <c r="E112" s="12"/>
      <c r="F112" s="12"/>
      <c r="G112" s="15"/>
      <c r="H112" s="15"/>
      <c r="I112" s="25"/>
      <c r="J112" s="12"/>
      <c r="K112" s="15"/>
      <c r="L112" s="26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>
      <c r="A113" s="10">
        <v>100</v>
      </c>
      <c r="B113" s="12"/>
      <c r="C113" s="12"/>
      <c r="D113" s="22"/>
      <c r="E113" s="12"/>
      <c r="F113" s="12"/>
      <c r="G113" s="15"/>
      <c r="H113" s="15"/>
      <c r="I113" s="16"/>
      <c r="J113" s="67"/>
      <c r="K113" s="15"/>
      <c r="L113" s="24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sheetProtection algorithmName="SHA-512" hashValue="MI6AUj1dGIcgf+b0J5YBhzBHclVDcYlyAXBJQxRyFIpMY17+3dYo17NZkiZ8gxFb4x+oCtgiMaLyfOjq66ASQg==" saltValue="QJsJdpSBxUdbaigG8i2oAQ==" spinCount="100000" sheet="1" formatColumns="0" formatRows="0"/>
  <protectedRanges>
    <protectedRange sqref="J14:L14 B15:I113 J15:L113 B14:I14" name="Tabel 3a1"/>
  </protectedRanges>
  <mergeCells count="15">
    <mergeCell ref="N14:Q15"/>
    <mergeCell ref="N22:Q26"/>
    <mergeCell ref="N27:Q32"/>
    <mergeCell ref="A11:A12"/>
    <mergeCell ref="B11:B12"/>
    <mergeCell ref="C11:C12"/>
    <mergeCell ref="D11:E11"/>
    <mergeCell ref="F11:F12"/>
    <mergeCell ref="G11:G12"/>
    <mergeCell ref="H11:H12"/>
    <mergeCell ref="D13:E13"/>
    <mergeCell ref="I11:I12"/>
    <mergeCell ref="J11:J12"/>
    <mergeCell ref="K11:K12"/>
    <mergeCell ref="L11:L12"/>
  </mergeCells>
  <dataValidations count="5">
    <dataValidation type="list" allowBlank="1" showInputMessage="1" showErrorMessage="1" prompt="Pilih salah satu opsi pada menu dropdown" sqref="H14:H1000" xr:uid="{00000000-0002-0000-0B00-000000000000}">
      <formula1>$H$4:$H$9</formula1>
    </dataValidation>
    <dataValidation type="list" allowBlank="1" showInputMessage="1" showErrorMessage="1" prompt="Cell hanya dapat diisi tanda centang (V) atau dikosongkan" sqref="G14:G1000" xr:uid="{00000000-0002-0000-0B00-000001000000}">
      <formula1>$G$4:$G$5</formula1>
    </dataValidation>
    <dataValidation type="list" allowBlank="1" showInputMessage="1" showErrorMessage="1" prompt="Pilih salah satu opsi pada menu dropdown" sqref="K14:K1000" xr:uid="{00000000-0002-0000-0B00-000002000000}">
      <formula1>$G$4:$G$5</formula1>
    </dataValidation>
    <dataValidation allowBlank="1" showInputMessage="1" showErrorMessage="1" prompt="Nama seorang dosen tidak boleh ditulis ganda" sqref="B14:B1048576" xr:uid="{2FBAC9CF-2D30-49DD-9C91-C95318B46974}"/>
    <dataValidation allowBlank="1" showInputMessage="1" showErrorMessage="1" prompt="Mata Kuliah yang diampu diisi satu saja. Bila seorang dosen mengampu banyak mata kuliah, mohon mengisi data tersebut pada baris baru" sqref="L14:L1048576 J14:J1048576" xr:uid="{A838B50B-9565-47A1-BF88-24D8F8F795CA}"/>
  </dataValidations>
  <hyperlinks>
    <hyperlink ref="M1" location="'Daftar Tabel'!A1" display="&lt;&lt;&lt; Daftar Tabel" xr:uid="{00000000-0004-0000-0B00-000000000000}"/>
  </hyperlinks>
  <pageMargins left="0.7" right="0.7" top="0.75" bottom="0.75" header="0" footer="0"/>
  <pageSetup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Z1003"/>
  <sheetViews>
    <sheetView workbookViewId="0">
      <pane ySplit="8" topLeftCell="A9" activePane="bottomLeft" state="frozen"/>
      <selection pane="bottomLeft" activeCell="G1" sqref="G1"/>
    </sheetView>
  </sheetViews>
  <sheetFormatPr defaultColWidth="12.625" defaultRowHeight="15" customHeight="1"/>
  <cols>
    <col min="1" max="1" width="4.625" customWidth="1"/>
    <col min="2" max="2" width="26.625" customWidth="1"/>
    <col min="3" max="5" width="7.625" customWidth="1"/>
    <col min="6" max="6" width="9.125" customWidth="1"/>
    <col min="8" max="26" width="7.625" customWidth="1"/>
  </cols>
  <sheetData>
    <row r="1" spans="1:26" ht="14.25" customHeight="1">
      <c r="A1" s="69" t="s">
        <v>62</v>
      </c>
      <c r="B1" s="1"/>
      <c r="C1" s="1"/>
      <c r="D1" s="1"/>
      <c r="E1" s="1"/>
      <c r="F1" s="1"/>
      <c r="G1" s="134" t="s">
        <v>91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31"/>
      <c r="B2" s="1"/>
      <c r="C2" s="1"/>
      <c r="D2" s="1"/>
      <c r="E2" s="1"/>
      <c r="F2" s="1"/>
      <c r="G2" s="14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89" t="s">
        <v>139</v>
      </c>
      <c r="B3" s="143"/>
      <c r="C3" s="143"/>
      <c r="D3" s="143"/>
      <c r="E3" s="143"/>
      <c r="F3" s="143"/>
      <c r="G3" s="14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43"/>
      <c r="B4" s="143"/>
      <c r="C4" s="143"/>
      <c r="D4" s="143"/>
      <c r="E4" s="143"/>
      <c r="F4" s="143"/>
      <c r="G4" s="14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" customHeight="1">
      <c r="A5" s="145"/>
      <c r="B5" s="145"/>
      <c r="C5" s="145"/>
      <c r="D5" s="145"/>
      <c r="E5" s="145"/>
      <c r="F5" s="14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35" t="s">
        <v>116</v>
      </c>
      <c r="B6" s="135" t="s">
        <v>140</v>
      </c>
      <c r="C6" s="136" t="s">
        <v>141</v>
      </c>
      <c r="D6" s="137"/>
      <c r="E6" s="138"/>
      <c r="F6" s="135" t="s">
        <v>142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39"/>
      <c r="B7" s="139"/>
      <c r="C7" s="8" t="s">
        <v>143</v>
      </c>
      <c r="D7" s="8" t="s">
        <v>144</v>
      </c>
      <c r="E7" s="8" t="s">
        <v>145</v>
      </c>
      <c r="F7" s="13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>
      <c r="A9" s="10">
        <v>1</v>
      </c>
      <c r="B9" s="36" t="s">
        <v>146</v>
      </c>
      <c r="C9" s="15"/>
      <c r="D9" s="15"/>
      <c r="E9" s="15"/>
      <c r="F9" s="10">
        <f>SUM(C9:E9)</f>
        <v>0</v>
      </c>
      <c r="G9" s="1"/>
      <c r="H9" s="146" t="s">
        <v>147</v>
      </c>
      <c r="I9" s="100"/>
      <c r="J9" s="100"/>
      <c r="K9" s="10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0">
        <v>2</v>
      </c>
      <c r="B10" s="36" t="s">
        <v>148</v>
      </c>
      <c r="C10" s="15"/>
      <c r="D10" s="15"/>
      <c r="E10" s="15"/>
      <c r="F10" s="10">
        <f>SUM(C10:E10)</f>
        <v>0</v>
      </c>
      <c r="G10" s="1"/>
      <c r="H10" s="1" t="s">
        <v>149</v>
      </c>
      <c r="I10" s="1">
        <f>F11</f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0">
        <v>3</v>
      </c>
      <c r="B11" s="36" t="s">
        <v>150</v>
      </c>
      <c r="C11" s="15"/>
      <c r="D11" s="15"/>
      <c r="E11" s="15"/>
      <c r="F11" s="10">
        <f>SUM(C11:E11)</f>
        <v>0</v>
      </c>
      <c r="G11" s="1"/>
      <c r="H11" s="1" t="s">
        <v>151</v>
      </c>
      <c r="I11" s="1">
        <f>F10</f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47" t="s">
        <v>142</v>
      </c>
      <c r="B12" s="138"/>
      <c r="C12" s="17">
        <f>SUM(C9:C11)</f>
        <v>0</v>
      </c>
      <c r="D12" s="17">
        <f>SUM(D9:D11)</f>
        <v>0</v>
      </c>
      <c r="E12" s="17">
        <f>SUM(E9:E11)</f>
        <v>0</v>
      </c>
      <c r="F12" s="17">
        <f>SUM(C12:E12)</f>
        <v>0</v>
      </c>
      <c r="G12" s="1"/>
      <c r="H12" s="1" t="s">
        <v>152</v>
      </c>
      <c r="I12" s="1">
        <f>F9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"/>
      <c r="C14" s="1"/>
      <c r="D14" s="1"/>
      <c r="E14" s="1"/>
      <c r="F14" s="1"/>
      <c r="G14" s="1"/>
      <c r="H14" s="18" t="s">
        <v>136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/>
      <c r="D15" s="1"/>
      <c r="E15" s="1"/>
      <c r="F15" s="1"/>
      <c r="G15" s="1"/>
      <c r="H15" s="88" t="s">
        <v>153</v>
      </c>
      <c r="I15" s="143"/>
      <c r="J15" s="143"/>
      <c r="K15" s="143"/>
      <c r="L15" s="3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1"/>
      <c r="D16" s="1"/>
      <c r="E16" s="1"/>
      <c r="F16" s="1"/>
      <c r="G16" s="1"/>
      <c r="H16" s="143"/>
      <c r="I16" s="143"/>
      <c r="J16" s="143"/>
      <c r="K16" s="143"/>
      <c r="L16" s="3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"/>
      <c r="C17" s="1"/>
      <c r="D17" s="1"/>
      <c r="E17" s="1"/>
      <c r="F17" s="1"/>
      <c r="G17" s="1"/>
      <c r="H17" s="143"/>
      <c r="I17" s="143"/>
      <c r="J17" s="143"/>
      <c r="K17" s="143"/>
      <c r="L17" s="3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1"/>
      <c r="D18" s="1"/>
      <c r="E18" s="1"/>
      <c r="F18" s="1"/>
      <c r="G18" s="1"/>
      <c r="H18" s="37"/>
      <c r="I18" s="37"/>
      <c r="J18" s="37"/>
      <c r="K18" s="37"/>
      <c r="L18" s="3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88" t="s">
        <v>154</v>
      </c>
      <c r="I19" s="143"/>
      <c r="J19" s="143"/>
      <c r="K19" s="143"/>
      <c r="L19" s="3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D20" s="1"/>
      <c r="E20" s="1"/>
      <c r="F20" s="1"/>
      <c r="G20" s="1"/>
      <c r="H20" s="143"/>
      <c r="I20" s="143"/>
      <c r="J20" s="143"/>
      <c r="K20" s="14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43"/>
      <c r="I21" s="143"/>
      <c r="J21" s="143"/>
      <c r="K21" s="14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88" t="s">
        <v>155</v>
      </c>
      <c r="I23" s="143"/>
      <c r="J23" s="143"/>
      <c r="K23" s="14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43"/>
      <c r="I24" s="143"/>
      <c r="J24" s="143"/>
      <c r="K24" s="14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43"/>
      <c r="I25" s="143"/>
      <c r="J25" s="143"/>
      <c r="K25" s="14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sheetProtection algorithmName="SHA-512" hashValue="b59hOGPoI9bxLijT9l9eLa5jKzl55sNzNTwqNtHflJ97vVqMydURf5/eFQMa0BHNOK/fYKDt7RB+zZGglLy+BQ==" saltValue="om7g9/XSNz4othqSM/ZyJg==" spinCount="100000" sheet="1" formatColumns="0" formatRows="0"/>
  <protectedRanges>
    <protectedRange sqref="C9:E11" name="Tabel 3b2"/>
  </protectedRanges>
  <mergeCells count="10">
    <mergeCell ref="H15:K17"/>
    <mergeCell ref="H19:K21"/>
    <mergeCell ref="H23:K25"/>
    <mergeCell ref="A3:F5"/>
    <mergeCell ref="A6:A7"/>
    <mergeCell ref="B6:B7"/>
    <mergeCell ref="C6:E6"/>
    <mergeCell ref="F6:F7"/>
    <mergeCell ref="H9:K9"/>
    <mergeCell ref="A12:B12"/>
  </mergeCells>
  <dataValidations count="1">
    <dataValidation type="decimal" operator="greaterThanOrEqual" allowBlank="1" showDropDown="1" showInputMessage="1" showErrorMessage="1" prompt="Data harus diisi dalam bentuk angka" sqref="C9:E11" xr:uid="{00000000-0002-0000-1100-000000000000}">
      <formula1>0</formula1>
    </dataValidation>
  </dataValidations>
  <hyperlinks>
    <hyperlink ref="G1" location="'Daftar Tabel'!A1" display="&lt;&lt;&lt; Daftar Tabel" xr:uid="{00000000-0004-0000-1100-000000000000}"/>
  </hyperlinks>
  <pageMargins left="0.7" right="0.7" top="0.75" bottom="0.75" header="0" footer="0"/>
  <pageSetup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1004"/>
  <sheetViews>
    <sheetView workbookViewId="0">
      <pane xSplit="1" ySplit="9" topLeftCell="B10" activePane="bottomRight" state="frozen"/>
      <selection pane="bottomRight" activeCell="G1" sqref="G1"/>
      <selection pane="bottomLeft" activeCell="A10" sqref="A10"/>
      <selection pane="topRight" activeCell="B1" sqref="B1"/>
    </sheetView>
  </sheetViews>
  <sheetFormatPr defaultColWidth="12.625" defaultRowHeight="15" customHeight="1"/>
  <cols>
    <col min="1" max="1" width="4.625" customWidth="1"/>
    <col min="2" max="2" width="26.625" customWidth="1"/>
    <col min="3" max="6" width="7.625" customWidth="1"/>
    <col min="8" max="26" width="7.625" customWidth="1"/>
  </cols>
  <sheetData>
    <row r="1" spans="1:26" ht="14.25" customHeight="1">
      <c r="A1" s="69" t="s">
        <v>64</v>
      </c>
      <c r="B1" s="1"/>
      <c r="C1" s="1"/>
      <c r="D1" s="1"/>
      <c r="E1" s="1"/>
      <c r="F1" s="1"/>
      <c r="G1" s="134" t="s">
        <v>91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3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89" t="s">
        <v>156</v>
      </c>
      <c r="B3" s="143"/>
      <c r="C3" s="143"/>
      <c r="D3" s="143"/>
      <c r="E3" s="143"/>
      <c r="F3" s="14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43"/>
      <c r="B4" s="143"/>
      <c r="C4" s="143"/>
      <c r="D4" s="143"/>
      <c r="E4" s="143"/>
      <c r="F4" s="14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43"/>
      <c r="B5" s="143"/>
      <c r="C5" s="143"/>
      <c r="D5" s="143"/>
      <c r="E5" s="143"/>
      <c r="F5" s="14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45"/>
      <c r="B6" s="145"/>
      <c r="C6" s="145"/>
      <c r="D6" s="145"/>
      <c r="E6" s="145"/>
      <c r="F6" s="14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35" t="s">
        <v>116</v>
      </c>
      <c r="B7" s="135" t="s">
        <v>140</v>
      </c>
      <c r="C7" s="136" t="s">
        <v>157</v>
      </c>
      <c r="D7" s="137"/>
      <c r="E7" s="138"/>
      <c r="F7" s="135" t="s">
        <v>142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39"/>
      <c r="B8" s="139"/>
      <c r="C8" s="8" t="s">
        <v>143</v>
      </c>
      <c r="D8" s="8" t="s">
        <v>144</v>
      </c>
      <c r="E8" s="8" t="s">
        <v>145</v>
      </c>
      <c r="F8" s="139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>
      <c r="A10" s="10">
        <v>1</v>
      </c>
      <c r="B10" s="36" t="s">
        <v>146</v>
      </c>
      <c r="C10" s="15"/>
      <c r="D10" s="15"/>
      <c r="E10" s="15"/>
      <c r="F10" s="10">
        <f>SUM(C10:E10)</f>
        <v>0</v>
      </c>
      <c r="G10" s="1"/>
      <c r="H10" s="146" t="s">
        <v>147</v>
      </c>
      <c r="I10" s="100"/>
      <c r="J10" s="100"/>
      <c r="K10" s="10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0">
        <v>2</v>
      </c>
      <c r="B11" s="36" t="s">
        <v>148</v>
      </c>
      <c r="C11" s="15"/>
      <c r="D11" s="15"/>
      <c r="E11" s="15"/>
      <c r="F11" s="10">
        <f>SUM(C11:E11)</f>
        <v>0</v>
      </c>
      <c r="G11" s="1"/>
      <c r="H11" s="1" t="s">
        <v>149</v>
      </c>
      <c r="I11" s="1">
        <f>F12</f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0">
        <v>3</v>
      </c>
      <c r="B12" s="36" t="s">
        <v>150</v>
      </c>
      <c r="C12" s="15"/>
      <c r="D12" s="15"/>
      <c r="E12" s="15"/>
      <c r="F12" s="10">
        <f>SUM(C12:E12)</f>
        <v>0</v>
      </c>
      <c r="G12" s="1"/>
      <c r="H12" s="1" t="s">
        <v>151</v>
      </c>
      <c r="I12" s="1">
        <f>F11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47" t="s">
        <v>142</v>
      </c>
      <c r="B13" s="138"/>
      <c r="C13" s="17">
        <f>SUM(C10:C12)</f>
        <v>0</v>
      </c>
      <c r="D13" s="17">
        <f>SUM(D10:D12)</f>
        <v>0</v>
      </c>
      <c r="E13" s="17">
        <f>SUM(E10:E12)</f>
        <v>0</v>
      </c>
      <c r="F13" s="17">
        <f>SUM(C13:E13)</f>
        <v>0</v>
      </c>
      <c r="G13" s="1"/>
      <c r="H13" s="1" t="s">
        <v>152</v>
      </c>
      <c r="I13" s="1">
        <f>F10</f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/>
      <c r="D15" s="1"/>
      <c r="E15" s="1"/>
      <c r="F15" s="1"/>
      <c r="G15" s="1"/>
      <c r="H15" s="18" t="s">
        <v>136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1"/>
      <c r="D16" s="1"/>
      <c r="E16" s="1"/>
      <c r="F16" s="1"/>
      <c r="G16" s="1"/>
      <c r="H16" s="90" t="s">
        <v>158</v>
      </c>
      <c r="I16" s="143"/>
      <c r="J16" s="143"/>
      <c r="K16" s="14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"/>
      <c r="C17" s="1"/>
      <c r="D17" s="1"/>
      <c r="E17" s="1"/>
      <c r="F17" s="1"/>
      <c r="G17" s="1"/>
      <c r="H17" s="143"/>
      <c r="I17" s="143"/>
      <c r="J17" s="143"/>
      <c r="K17" s="14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1"/>
      <c r="D18" s="1"/>
      <c r="E18" s="1"/>
      <c r="F18" s="1"/>
      <c r="G18" s="1"/>
      <c r="H18" s="143"/>
      <c r="I18" s="143"/>
      <c r="J18" s="143"/>
      <c r="K18" s="14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37"/>
      <c r="I19" s="37"/>
      <c r="J19" s="37"/>
      <c r="K19" s="3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D20" s="1"/>
      <c r="E20" s="1"/>
      <c r="F20" s="1"/>
      <c r="G20" s="1"/>
      <c r="H20" s="90" t="s">
        <v>159</v>
      </c>
      <c r="I20" s="143"/>
      <c r="J20" s="143"/>
      <c r="K20" s="14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43"/>
      <c r="I21" s="143"/>
      <c r="J21" s="143"/>
      <c r="K21" s="14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43"/>
      <c r="I22" s="143"/>
      <c r="J22" s="143"/>
      <c r="K22" s="14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90" t="s">
        <v>160</v>
      </c>
      <c r="I24" s="143"/>
      <c r="J24" s="143"/>
      <c r="K24" s="14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43"/>
      <c r="I25" s="143"/>
      <c r="J25" s="143"/>
      <c r="K25" s="14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43"/>
      <c r="I26" s="143"/>
      <c r="J26" s="143"/>
      <c r="K26" s="14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4.2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sheetProtection algorithmName="SHA-512" hashValue="oRYNAtKh6FDBtdOZvOusT4XmHPSFVYMrahoNS54v+nZV5GikcgkYhTUFA23WM0nqaXqvX/vH09ij78eD9COuWA==" saltValue="GFDgGHsRmMilVN+hv4SpXw==" spinCount="100000" sheet="1" formatColumns="0" formatRows="0"/>
  <protectedRanges>
    <protectedRange sqref="C10:E12" name="Tabel 3b3"/>
  </protectedRanges>
  <mergeCells count="10">
    <mergeCell ref="H16:K18"/>
    <mergeCell ref="H20:K22"/>
    <mergeCell ref="H24:K26"/>
    <mergeCell ref="A3:F6"/>
    <mergeCell ref="A7:A8"/>
    <mergeCell ref="B7:B8"/>
    <mergeCell ref="C7:E7"/>
    <mergeCell ref="F7:F8"/>
    <mergeCell ref="H10:K10"/>
    <mergeCell ref="A13:B13"/>
  </mergeCells>
  <dataValidations count="1">
    <dataValidation type="decimal" operator="greaterThanOrEqual" allowBlank="1" showDropDown="1" showInputMessage="1" showErrorMessage="1" prompt="Data harus diisi dalam bentuk angka" sqref="C10:E12" xr:uid="{00000000-0002-0000-1200-000000000000}">
      <formula1>0</formula1>
    </dataValidation>
  </dataValidations>
  <hyperlinks>
    <hyperlink ref="G1" location="'Daftar Tabel'!A1" display="&lt;&lt;&lt; Daftar Tabel" xr:uid="{00000000-0004-0000-1200-000000000000}"/>
  </hyperlinks>
  <pageMargins left="0.7" right="0.7" top="0.75" bottom="0.75" header="0" footer="0"/>
  <pageSetup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Z1000"/>
  <sheetViews>
    <sheetView workbookViewId="0">
      <pane ySplit="2" topLeftCell="A3" activePane="bottomLeft" state="frozen"/>
      <selection pane="bottomLeft" activeCell="G1" sqref="G1"/>
    </sheetView>
  </sheetViews>
  <sheetFormatPr defaultColWidth="12.625" defaultRowHeight="15" customHeight="1"/>
  <cols>
    <col min="1" max="1" width="4.625" customWidth="1"/>
    <col min="2" max="2" width="31.875" customWidth="1"/>
    <col min="3" max="6" width="9.125" customWidth="1"/>
    <col min="8" max="26" width="7.625" customWidth="1"/>
  </cols>
  <sheetData>
    <row r="1" spans="1:26" ht="14.25" customHeight="1">
      <c r="A1" s="69" t="s">
        <v>66</v>
      </c>
      <c r="B1" s="1"/>
      <c r="C1" s="1"/>
      <c r="D1" s="1"/>
      <c r="E1" s="1"/>
      <c r="F1" s="1"/>
      <c r="G1" s="134" t="s">
        <v>91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3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84" t="s">
        <v>161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35" t="s">
        <v>116</v>
      </c>
      <c r="B4" s="135" t="s">
        <v>162</v>
      </c>
      <c r="C4" s="136" t="s">
        <v>163</v>
      </c>
      <c r="D4" s="137"/>
      <c r="E4" s="138"/>
      <c r="F4" s="135" t="s">
        <v>142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39"/>
      <c r="B5" s="139"/>
      <c r="C5" s="8" t="s">
        <v>143</v>
      </c>
      <c r="D5" s="8" t="s">
        <v>144</v>
      </c>
      <c r="E5" s="8" t="s">
        <v>145</v>
      </c>
      <c r="F5" s="13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0">
        <v>1</v>
      </c>
      <c r="B7" s="36" t="s">
        <v>164</v>
      </c>
      <c r="C7" s="15"/>
      <c r="D7" s="15"/>
      <c r="E7" s="15"/>
      <c r="F7" s="10">
        <f t="shared" ref="F7:F17" si="0">SUM(C7:E7)</f>
        <v>0</v>
      </c>
      <c r="G7" s="1"/>
      <c r="H7" s="146" t="s">
        <v>147</v>
      </c>
      <c r="I7" s="100"/>
      <c r="J7" s="100"/>
      <c r="K7" s="100"/>
      <c r="L7" s="100"/>
      <c r="M7" s="100"/>
      <c r="N7" s="100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0">
        <v>2</v>
      </c>
      <c r="B8" s="36" t="s">
        <v>165</v>
      </c>
      <c r="C8" s="15"/>
      <c r="D8" s="15"/>
      <c r="E8" s="15"/>
      <c r="F8" s="10">
        <f t="shared" si="0"/>
        <v>0</v>
      </c>
      <c r="G8" s="1"/>
      <c r="H8" s="18" t="s">
        <v>166</v>
      </c>
      <c r="I8" s="1"/>
      <c r="J8" s="1"/>
      <c r="K8" s="1"/>
      <c r="L8" s="1"/>
      <c r="M8" s="1"/>
      <c r="N8" s="1">
        <f t="shared" ref="N8:N17" si="1">F7</f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0">
        <v>3</v>
      </c>
      <c r="B9" s="36" t="s">
        <v>167</v>
      </c>
      <c r="C9" s="15"/>
      <c r="D9" s="15"/>
      <c r="E9" s="15"/>
      <c r="F9" s="10">
        <f t="shared" si="0"/>
        <v>0</v>
      </c>
      <c r="G9" s="1"/>
      <c r="H9" s="18" t="s">
        <v>168</v>
      </c>
      <c r="I9" s="1"/>
      <c r="J9" s="1"/>
      <c r="K9" s="1"/>
      <c r="L9" s="1"/>
      <c r="M9" s="1"/>
      <c r="N9" s="1">
        <f t="shared" si="1"/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0">
        <v>4</v>
      </c>
      <c r="B10" s="148" t="s">
        <v>169</v>
      </c>
      <c r="C10" s="15"/>
      <c r="D10" s="15"/>
      <c r="E10" s="15"/>
      <c r="F10" s="10">
        <f t="shared" si="0"/>
        <v>0</v>
      </c>
      <c r="G10" s="1"/>
      <c r="H10" s="18" t="s">
        <v>170</v>
      </c>
      <c r="I10" s="1"/>
      <c r="J10" s="1"/>
      <c r="K10" s="1"/>
      <c r="L10" s="1"/>
      <c r="M10" s="1"/>
      <c r="N10" s="1">
        <f t="shared" si="1"/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49">
        <v>5</v>
      </c>
      <c r="B11" s="36" t="s">
        <v>171</v>
      </c>
      <c r="C11" s="38"/>
      <c r="D11" s="38"/>
      <c r="E11" s="38"/>
      <c r="F11" s="10">
        <f t="shared" si="0"/>
        <v>0</v>
      </c>
      <c r="G11" s="1"/>
      <c r="H11" s="18" t="s">
        <v>172</v>
      </c>
      <c r="I11" s="1"/>
      <c r="J11" s="1"/>
      <c r="K11" s="1"/>
      <c r="L11" s="1"/>
      <c r="M11" s="1"/>
      <c r="N11" s="1">
        <f t="shared" si="1"/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49">
        <v>6</v>
      </c>
      <c r="B12" s="36" t="s">
        <v>173</v>
      </c>
      <c r="C12" s="38"/>
      <c r="D12" s="38"/>
      <c r="E12" s="38"/>
      <c r="F12" s="10">
        <f t="shared" si="0"/>
        <v>0</v>
      </c>
      <c r="G12" s="1"/>
      <c r="H12" s="18" t="s">
        <v>174</v>
      </c>
      <c r="I12" s="1"/>
      <c r="J12" s="1"/>
      <c r="K12" s="1"/>
      <c r="L12" s="1"/>
      <c r="M12" s="1"/>
      <c r="N12" s="1">
        <f t="shared" si="1"/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49">
        <v>7</v>
      </c>
      <c r="B13" s="36" t="s">
        <v>175</v>
      </c>
      <c r="C13" s="38"/>
      <c r="D13" s="38"/>
      <c r="E13" s="38"/>
      <c r="F13" s="10">
        <f t="shared" si="0"/>
        <v>0</v>
      </c>
      <c r="G13" s="1"/>
      <c r="H13" s="18" t="s">
        <v>176</v>
      </c>
      <c r="I13" s="1"/>
      <c r="J13" s="1"/>
      <c r="K13" s="1"/>
      <c r="L13" s="1"/>
      <c r="M13" s="1"/>
      <c r="N13" s="1">
        <f t="shared" si="1"/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49">
        <v>8</v>
      </c>
      <c r="B14" s="36" t="s">
        <v>177</v>
      </c>
      <c r="C14" s="38"/>
      <c r="D14" s="38"/>
      <c r="E14" s="38"/>
      <c r="F14" s="10">
        <f t="shared" si="0"/>
        <v>0</v>
      </c>
      <c r="G14" s="1"/>
      <c r="H14" s="18" t="s">
        <v>178</v>
      </c>
      <c r="I14" s="1"/>
      <c r="J14" s="1"/>
      <c r="K14" s="1"/>
      <c r="L14" s="1"/>
      <c r="M14" s="1"/>
      <c r="N14" s="1">
        <f t="shared" si="1"/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49">
        <v>9</v>
      </c>
      <c r="B15" s="36" t="s">
        <v>179</v>
      </c>
      <c r="C15" s="38"/>
      <c r="D15" s="38"/>
      <c r="E15" s="38"/>
      <c r="F15" s="10">
        <f t="shared" si="0"/>
        <v>0</v>
      </c>
      <c r="G15" s="1"/>
      <c r="H15" s="18" t="s">
        <v>180</v>
      </c>
      <c r="I15" s="1"/>
      <c r="J15" s="1"/>
      <c r="K15" s="1"/>
      <c r="L15" s="1"/>
      <c r="M15" s="1"/>
      <c r="N15" s="1">
        <f t="shared" si="1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49">
        <v>10</v>
      </c>
      <c r="B16" s="36" t="s">
        <v>181</v>
      </c>
      <c r="C16" s="38"/>
      <c r="D16" s="38"/>
      <c r="E16" s="38"/>
      <c r="F16" s="10">
        <f t="shared" si="0"/>
        <v>0</v>
      </c>
      <c r="G16" s="1"/>
      <c r="H16" s="18" t="s">
        <v>182</v>
      </c>
      <c r="I16" s="1"/>
      <c r="J16" s="1"/>
      <c r="K16" s="1"/>
      <c r="L16" s="1"/>
      <c r="M16" s="1"/>
      <c r="N16" s="1">
        <f t="shared" si="1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47" t="s">
        <v>142</v>
      </c>
      <c r="B17" s="138"/>
      <c r="C17" s="17">
        <f>SUM(C7:C16)</f>
        <v>0</v>
      </c>
      <c r="D17" s="17">
        <f>SUM(D7:D16)</f>
        <v>0</v>
      </c>
      <c r="E17" s="17">
        <f>SUM(E7:E16)</f>
        <v>0</v>
      </c>
      <c r="F17" s="17">
        <f t="shared" si="0"/>
        <v>0</v>
      </c>
      <c r="G17" s="1"/>
      <c r="H17" s="18" t="s">
        <v>183</v>
      </c>
      <c r="I17" s="1"/>
      <c r="J17" s="1"/>
      <c r="K17" s="1"/>
      <c r="L17" s="1"/>
      <c r="M17" s="1"/>
      <c r="N17" s="1">
        <f t="shared" si="1"/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XdnYpC6i+C0E4dq10vlP8cEZzKlMrVlBoH9QS4A9/baKnwHiB/aE2t0QDu4MAott4d70zUVe6ZiHawP3TLi6Ig==" saltValue="q8xM8PTUNRy/XZ9n51kD7A==" spinCount="100000" sheet="1" formatColumns="0" formatRows="0"/>
  <protectedRanges>
    <protectedRange sqref="C7:E16" name="Tabel 3b4"/>
  </protectedRanges>
  <mergeCells count="6">
    <mergeCell ref="H7:N7"/>
    <mergeCell ref="A17:B17"/>
    <mergeCell ref="A4:A5"/>
    <mergeCell ref="B4:B5"/>
    <mergeCell ref="C4:E4"/>
    <mergeCell ref="F4:F5"/>
  </mergeCells>
  <dataValidations count="1">
    <dataValidation type="decimal" operator="greaterThanOrEqual" allowBlank="1" showDropDown="1" showInputMessage="1" showErrorMessage="1" prompt="Data harus diisi dalam bentuk angka" sqref="C7:E16" xr:uid="{00000000-0002-0000-1300-000000000000}">
      <formula1>0</formula1>
    </dataValidation>
  </dataValidations>
  <hyperlinks>
    <hyperlink ref="G1" location="'Daftar Tabel'!A1" display="&lt;&lt;&lt; Daftar Tabel" xr:uid="{00000000-0004-0000-1300-000000000000}"/>
  </hyperlink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Z1000"/>
  <sheetViews>
    <sheetView workbookViewId="0">
      <pane xSplit="1" ySplit="5" topLeftCell="B9" activePane="bottomRight" state="frozen"/>
      <selection pane="bottomRight" activeCell="K1" sqref="K1"/>
      <selection pane="bottomLeft" activeCell="A6" sqref="A6"/>
      <selection pane="topRight" activeCell="B1" sqref="B1"/>
    </sheetView>
  </sheetViews>
  <sheetFormatPr defaultColWidth="12.625" defaultRowHeight="15" customHeight="1"/>
  <cols>
    <col min="1" max="1" width="4.625" customWidth="1"/>
    <col min="2" max="2" width="29.625" customWidth="1"/>
    <col min="3" max="5" width="11.125" customWidth="1"/>
    <col min="6" max="6" width="14.375" customWidth="1"/>
    <col min="7" max="10" width="11.125" customWidth="1"/>
    <col min="12" max="26" width="7.625" customWidth="1"/>
  </cols>
  <sheetData>
    <row r="1" spans="1:26" ht="14.25" customHeight="1">
      <c r="A1" s="69" t="s">
        <v>68</v>
      </c>
      <c r="B1" s="1"/>
      <c r="C1" s="1"/>
      <c r="D1" s="1"/>
      <c r="E1" s="1"/>
      <c r="F1" s="1"/>
      <c r="G1" s="1"/>
      <c r="H1" s="1"/>
      <c r="I1" s="1"/>
      <c r="J1" s="1"/>
      <c r="K1" s="134" t="s">
        <v>91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3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>
      <c r="A3" s="135" t="s">
        <v>116</v>
      </c>
      <c r="B3" s="135" t="s">
        <v>184</v>
      </c>
      <c r="C3" s="136" t="s">
        <v>185</v>
      </c>
      <c r="D3" s="137"/>
      <c r="E3" s="137"/>
      <c r="F3" s="138"/>
      <c r="G3" s="136" t="s">
        <v>186</v>
      </c>
      <c r="H3" s="137"/>
      <c r="I3" s="137"/>
      <c r="J3" s="13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39"/>
      <c r="B4" s="139"/>
      <c r="C4" s="8" t="s">
        <v>143</v>
      </c>
      <c r="D4" s="8" t="s">
        <v>144</v>
      </c>
      <c r="E4" s="8" t="s">
        <v>145</v>
      </c>
      <c r="F4" s="45" t="s">
        <v>187</v>
      </c>
      <c r="G4" s="8" t="s">
        <v>143</v>
      </c>
      <c r="H4" s="8" t="s">
        <v>144</v>
      </c>
      <c r="I4" s="8" t="s">
        <v>145</v>
      </c>
      <c r="J4" s="45" t="s">
        <v>187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3</v>
      </c>
      <c r="H5" s="9">
        <v>4</v>
      </c>
      <c r="I5" s="9">
        <v>5</v>
      </c>
      <c r="J5" s="9">
        <v>6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0">
        <v>1</v>
      </c>
      <c r="B6" s="36" t="s">
        <v>188</v>
      </c>
      <c r="C6" s="46"/>
      <c r="D6" s="46"/>
      <c r="E6" s="46"/>
      <c r="F6" s="47"/>
      <c r="G6" s="46"/>
      <c r="H6" s="46"/>
      <c r="I6" s="46"/>
      <c r="J6" s="47"/>
      <c r="K6" s="1"/>
      <c r="L6" s="150" t="s">
        <v>147</v>
      </c>
      <c r="M6" s="100"/>
      <c r="N6" s="100"/>
      <c r="O6" s="100"/>
      <c r="P6" s="100"/>
      <c r="Q6" s="100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0"/>
      <c r="B7" s="36" t="s">
        <v>189</v>
      </c>
      <c r="C7" s="48"/>
      <c r="D7" s="48"/>
      <c r="E7" s="48"/>
      <c r="F7" s="49">
        <f>IFERROR(AVERAGE(C7:E7),0)</f>
        <v>0</v>
      </c>
      <c r="G7" s="48"/>
      <c r="H7" s="48"/>
      <c r="I7" s="48"/>
      <c r="J7" s="49">
        <f>IFERROR(AVERAGE(G7:I7),0)</f>
        <v>0</v>
      </c>
      <c r="K7" s="1"/>
      <c r="L7" s="91"/>
      <c r="M7" s="143"/>
      <c r="N7" s="143"/>
      <c r="O7" s="143"/>
      <c r="P7" s="143"/>
      <c r="Q7" s="92"/>
      <c r="R7" s="1"/>
      <c r="S7" s="1"/>
      <c r="T7" s="1"/>
      <c r="U7" s="1"/>
      <c r="V7" s="1"/>
      <c r="W7" s="1"/>
      <c r="X7" s="1"/>
      <c r="Y7" s="1"/>
      <c r="Z7" s="1"/>
    </row>
    <row r="8" spans="1:26" ht="25.5">
      <c r="A8" s="10"/>
      <c r="B8" s="36" t="s">
        <v>190</v>
      </c>
      <c r="C8" s="48"/>
      <c r="D8" s="48"/>
      <c r="E8" s="48"/>
      <c r="F8" s="49">
        <f t="shared" ref="F8:F11" si="0">IFERROR(AVERAGE(C8:E8),0)</f>
        <v>0</v>
      </c>
      <c r="G8" s="48"/>
      <c r="H8" s="48"/>
      <c r="I8" s="48"/>
      <c r="J8" s="49">
        <f t="shared" ref="J8:J11" si="1">IFERROR(AVERAGE(G8:I8),0)</f>
        <v>0</v>
      </c>
      <c r="K8" s="1"/>
      <c r="L8" s="143"/>
      <c r="M8" s="143"/>
      <c r="N8" s="143"/>
      <c r="O8" s="143"/>
      <c r="P8" s="143"/>
      <c r="Q8" s="143"/>
      <c r="R8" s="1"/>
      <c r="S8" s="1"/>
      <c r="T8" s="1"/>
      <c r="U8" s="1"/>
      <c r="V8" s="1"/>
      <c r="W8" s="1"/>
      <c r="X8" s="1"/>
      <c r="Y8" s="1"/>
      <c r="Z8" s="1"/>
    </row>
    <row r="9" spans="1:26" ht="25.5">
      <c r="A9" s="10"/>
      <c r="B9" s="36" t="s">
        <v>191</v>
      </c>
      <c r="C9" s="48"/>
      <c r="D9" s="48"/>
      <c r="E9" s="48"/>
      <c r="F9" s="49">
        <f t="shared" si="0"/>
        <v>0</v>
      </c>
      <c r="G9" s="48"/>
      <c r="H9" s="48"/>
      <c r="I9" s="48"/>
      <c r="J9" s="49">
        <f t="shared" si="1"/>
        <v>0</v>
      </c>
      <c r="K9" s="1"/>
      <c r="L9" s="91"/>
      <c r="M9" s="143"/>
      <c r="N9" s="143"/>
      <c r="O9" s="143"/>
      <c r="P9" s="143"/>
      <c r="Q9" s="92"/>
      <c r="R9" s="1"/>
      <c r="S9" s="1"/>
      <c r="T9" s="1"/>
      <c r="U9" s="1"/>
      <c r="V9" s="1"/>
      <c r="W9" s="1"/>
      <c r="X9" s="1"/>
      <c r="Y9" s="1"/>
      <c r="Z9" s="1"/>
    </row>
    <row r="10" spans="1:26" ht="63.75">
      <c r="A10" s="10"/>
      <c r="B10" s="36" t="s">
        <v>192</v>
      </c>
      <c r="C10" s="48"/>
      <c r="D10" s="48"/>
      <c r="E10" s="48"/>
      <c r="F10" s="49">
        <f t="shared" si="0"/>
        <v>0</v>
      </c>
      <c r="G10" s="48"/>
      <c r="H10" s="48"/>
      <c r="I10" s="48"/>
      <c r="J10" s="49">
        <f t="shared" si="1"/>
        <v>0</v>
      </c>
      <c r="K10" s="1"/>
      <c r="L10" s="143"/>
      <c r="M10" s="143"/>
      <c r="N10" s="143"/>
      <c r="O10" s="143"/>
      <c r="P10" s="143"/>
      <c r="Q10" s="143"/>
      <c r="R10" s="1"/>
      <c r="S10" s="1"/>
      <c r="T10" s="1"/>
      <c r="U10" s="1"/>
      <c r="V10" s="1"/>
      <c r="W10" s="1"/>
      <c r="X10" s="1"/>
      <c r="Y10" s="1"/>
      <c r="Z10" s="1"/>
    </row>
    <row r="11" spans="1:26" ht="38.25">
      <c r="A11" s="10">
        <v>2</v>
      </c>
      <c r="B11" s="36" t="s">
        <v>193</v>
      </c>
      <c r="C11" s="48"/>
      <c r="D11" s="48"/>
      <c r="E11" s="48"/>
      <c r="F11" s="49">
        <f t="shared" si="0"/>
        <v>0</v>
      </c>
      <c r="G11" s="48"/>
      <c r="H11" s="48"/>
      <c r="I11" s="48"/>
      <c r="J11" s="49">
        <f t="shared" si="1"/>
        <v>0</v>
      </c>
      <c r="K11" s="1"/>
      <c r="L11" s="91"/>
      <c r="M11" s="143"/>
      <c r="N11" s="143"/>
      <c r="O11" s="143"/>
      <c r="P11" s="143"/>
      <c r="Q11" s="92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51" t="s">
        <v>142</v>
      </c>
      <c r="B12" s="138"/>
      <c r="C12" s="50" t="str">
        <f>IF(SUM(C7:C11) = 0,"",SUM(C7:C11))</f>
        <v/>
      </c>
      <c r="D12" s="50" t="str">
        <f>IF(SUM(D7:D11) = 0,"",SUM(D7:D11))</f>
        <v/>
      </c>
      <c r="E12" s="50" t="str">
        <f>IF(SUM(E7:E11) = 0,"",SUM(E7:E11))</f>
        <v/>
      </c>
      <c r="F12" s="50">
        <f>IFERROR(AVERAGE(C12:E12),0)</f>
        <v>0</v>
      </c>
      <c r="G12" s="50" t="str">
        <f>IF(SUM(G7:G11) = 0,"",SUM(G7:G11))</f>
        <v/>
      </c>
      <c r="H12" s="50" t="str">
        <f>IF(SUM(H7:H11) = 0,"",SUM(H7:H11))</f>
        <v/>
      </c>
      <c r="I12" s="50" t="str">
        <f>IF(SUM(I7:I11) = 0,"",SUM(I7:I11))</f>
        <v/>
      </c>
      <c r="J12" s="50">
        <f>IFERROR(AVERAGE(G12:I12),0)</f>
        <v>0</v>
      </c>
      <c r="K12" s="1"/>
      <c r="L12" s="143"/>
      <c r="M12" s="143"/>
      <c r="N12" s="143"/>
      <c r="O12" s="143"/>
      <c r="P12" s="143"/>
      <c r="Q12" s="143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0">
        <v>3</v>
      </c>
      <c r="B13" s="36" t="s">
        <v>194</v>
      </c>
      <c r="C13" s="48"/>
      <c r="D13" s="48"/>
      <c r="E13" s="48"/>
      <c r="F13" s="49">
        <f>IFERROR(AVERAGE(C13:E13),0)</f>
        <v>0</v>
      </c>
      <c r="G13" s="48"/>
      <c r="H13" s="48"/>
      <c r="I13" s="48"/>
      <c r="J13" s="49">
        <f>IFERROR(AVERAGE(G13:I13),0)</f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0">
        <v>4</v>
      </c>
      <c r="B14" s="36" t="s">
        <v>195</v>
      </c>
      <c r="C14" s="48"/>
      <c r="D14" s="48"/>
      <c r="E14" s="48"/>
      <c r="F14" s="49">
        <f>IFERROR(AVERAGE(C14:E14),0)</f>
        <v>0</v>
      </c>
      <c r="G14" s="48"/>
      <c r="H14" s="48"/>
      <c r="I14" s="48"/>
      <c r="J14" s="49">
        <f>IFERROR(AVERAGE(G14:I14),0)</f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51" t="s">
        <v>142</v>
      </c>
      <c r="B15" s="138"/>
      <c r="C15" s="50" t="str">
        <f>IF(SUM(C13:C14) = 0,"",SUM(C13:C14))</f>
        <v/>
      </c>
      <c r="D15" s="50" t="str">
        <f>IF(SUM(D13:D14) = 0,"",SUM(D13:D14))</f>
        <v/>
      </c>
      <c r="E15" s="50" t="str">
        <f>IF(SUM(E13:E14) = 0,"",SUM(E13:E14))</f>
        <v/>
      </c>
      <c r="F15" s="50">
        <f t="shared" ref="F15:J15" si="2">SUM(F13:F14)</f>
        <v>0</v>
      </c>
      <c r="G15" s="50" t="str">
        <f>IF(SUM(G13:G14) = 0,"",SUM(G13:G14))</f>
        <v/>
      </c>
      <c r="H15" s="50" t="str">
        <f>IF(SUM(H13:H14) = 0,"",SUM(H13:H14))</f>
        <v/>
      </c>
      <c r="I15" s="50" t="str">
        <f>IF(SUM(I13:I14) = 0,"",SUM(I13:I14))</f>
        <v/>
      </c>
      <c r="J15" s="50">
        <f t="shared" si="2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0">
        <v>5</v>
      </c>
      <c r="B16" s="36" t="s">
        <v>196</v>
      </c>
      <c r="C16" s="48"/>
      <c r="D16" s="48"/>
      <c r="E16" s="48"/>
      <c r="F16" s="50">
        <f>IFERROR(AVERAGE(C16:E16),0)</f>
        <v>0</v>
      </c>
      <c r="G16" s="48"/>
      <c r="H16" s="48"/>
      <c r="I16" s="48"/>
      <c r="J16" s="49">
        <f>IFERROR(AVERAGE(G16:I16),0)</f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0">
        <v>6</v>
      </c>
      <c r="B17" s="36" t="s">
        <v>197</v>
      </c>
      <c r="C17" s="48"/>
      <c r="D17" s="48"/>
      <c r="E17" s="48"/>
      <c r="F17" s="50">
        <f t="shared" ref="F17:F18" si="3">IFERROR(AVERAGE(C17:E17),0)</f>
        <v>0</v>
      </c>
      <c r="G17" s="48"/>
      <c r="H17" s="48"/>
      <c r="I17" s="48"/>
      <c r="J17" s="49">
        <f t="shared" ref="J17:J18" si="4">IFERROR(AVERAGE(G17:I17),0)</f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0">
        <v>6</v>
      </c>
      <c r="B18" s="36" t="s">
        <v>198</v>
      </c>
      <c r="C18" s="48"/>
      <c r="D18" s="48"/>
      <c r="E18" s="48"/>
      <c r="F18" s="50">
        <f t="shared" si="3"/>
        <v>0</v>
      </c>
      <c r="G18" s="48"/>
      <c r="H18" s="48"/>
      <c r="I18" s="48"/>
      <c r="J18" s="49">
        <f t="shared" si="4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93" t="s">
        <v>142</v>
      </c>
      <c r="B19" s="152"/>
      <c r="C19" s="50" t="str">
        <f>IF(SUM(C16:C18) = 0,"",SUM(C16:C18))</f>
        <v/>
      </c>
      <c r="D19" s="50" t="str">
        <f>IF(SUM(D16:D18) = 0,"",SUM(D16:D18))</f>
        <v/>
      </c>
      <c r="E19" s="50" t="str">
        <f>IF(SUM(E16:E18) = 0,"",SUM(E16:E18))</f>
        <v/>
      </c>
      <c r="F19" s="50">
        <f t="shared" ref="F19:J19" si="5">SUM(F16:F18)</f>
        <v>0</v>
      </c>
      <c r="G19" s="50" t="str">
        <f>IF(SUM(G16:G18) = 0,"",SUM(G16:G18))</f>
        <v/>
      </c>
      <c r="H19" s="50" t="str">
        <f>IF(SUM(H16:H18) = 0,"",SUM(H16:H18))</f>
        <v/>
      </c>
      <c r="I19" s="50" t="str">
        <f>IF(SUM(I16:I18) = 0,"",SUM(I16:I18))</f>
        <v/>
      </c>
      <c r="J19" s="50">
        <f t="shared" si="5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51" t="s">
        <v>199</v>
      </c>
      <c r="B20" s="138"/>
      <c r="C20" s="153">
        <f t="shared" ref="C20:J20" si="6">SUM(C12,C15,C19)</f>
        <v>0</v>
      </c>
      <c r="D20" s="153">
        <f t="shared" si="6"/>
        <v>0</v>
      </c>
      <c r="E20" s="153">
        <f t="shared" si="6"/>
        <v>0</v>
      </c>
      <c r="F20" s="153">
        <f t="shared" si="6"/>
        <v>0</v>
      </c>
      <c r="G20" s="153">
        <f t="shared" si="6"/>
        <v>0</v>
      </c>
      <c r="H20" s="153">
        <f t="shared" si="6"/>
        <v>0</v>
      </c>
      <c r="I20" s="153">
        <f t="shared" si="6"/>
        <v>0</v>
      </c>
      <c r="J20" s="153">
        <f t="shared" si="6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Vvc28Nlr5EvH9C1e1etABolF9/BKFSmMD41buvo1X4dfQ9OUr+mJWS53Bf3PudWYNbksi/zmOMSbm7HslxYmWw==" saltValue="o+zYGIQhR+10CkJPzHvLFA==" spinCount="100000" sheet="1" formatColumns="0" formatRows="0"/>
  <protectedRanges>
    <protectedRange sqref="C7:E11 C13:E14 C16:E18 G16:I18 G7:I11 G13:I14" name="Tabel 4a"/>
  </protectedRanges>
  <mergeCells count="15">
    <mergeCell ref="L9:P10"/>
    <mergeCell ref="Q9:Q10"/>
    <mergeCell ref="L11:P12"/>
    <mergeCell ref="Q11:Q12"/>
    <mergeCell ref="A12:B12"/>
    <mergeCell ref="A15:B15"/>
    <mergeCell ref="A19:B19"/>
    <mergeCell ref="A20:B20"/>
    <mergeCell ref="A3:A4"/>
    <mergeCell ref="B3:B4"/>
    <mergeCell ref="C3:F3"/>
    <mergeCell ref="G3:J3"/>
    <mergeCell ref="L6:Q6"/>
    <mergeCell ref="L7:P8"/>
    <mergeCell ref="Q7:Q8"/>
  </mergeCells>
  <dataValidations count="1">
    <dataValidation type="decimal" operator="greaterThanOrEqual" allowBlank="1" showDropDown="1" showInputMessage="1" showErrorMessage="1" prompt="Masukan data yang valid. Data yang dimasukan harus dalam bentuk angka biasa tanpa koma (,) dan titik (.). Contoh: Jumlah yang dimasukan Rp 1.500.000 maka data yang dimasukan adalah 1500000" sqref="C7:E11 G16:I18 C13:E14 G7:I11 C16:E18 G13:I14" xr:uid="{00000000-0002-0000-1C00-000000000000}">
      <formula1>0</formula1>
    </dataValidation>
  </dataValidations>
  <hyperlinks>
    <hyperlink ref="K1" location="'Daftar Tabel'!A1" display="&lt;&lt;&lt; Daftar Tabel" xr:uid="{00000000-0004-0000-1C00-000000000000}"/>
  </hyperlink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Z1000"/>
  <sheetViews>
    <sheetView workbookViewId="0">
      <pane xSplit="1" ySplit="5" topLeftCell="B6" activePane="bottomRight" state="frozen"/>
      <selection pane="bottomRight" activeCell="G1" sqref="G1"/>
      <selection pane="bottomLeft" activeCell="A6" sqref="A6"/>
      <selection pane="topRight" activeCell="B1" sqref="B1"/>
    </sheetView>
  </sheetViews>
  <sheetFormatPr defaultColWidth="12.625" defaultRowHeight="15" customHeight="1"/>
  <cols>
    <col min="1" max="1" width="4.625" customWidth="1"/>
    <col min="2" max="2" width="11.375" customWidth="1"/>
    <col min="3" max="6" width="9.125" customWidth="1"/>
    <col min="8" max="26" width="7.625" customWidth="1"/>
  </cols>
  <sheetData>
    <row r="1" spans="1:26" ht="14.25" customHeight="1">
      <c r="A1" s="69" t="s">
        <v>69</v>
      </c>
      <c r="B1" s="1"/>
      <c r="C1" s="1"/>
      <c r="D1" s="1"/>
      <c r="E1" s="1"/>
      <c r="F1" s="1"/>
      <c r="G1" s="134" t="s">
        <v>91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3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35" t="s">
        <v>116</v>
      </c>
      <c r="B3" s="135" t="s">
        <v>200</v>
      </c>
      <c r="C3" s="135" t="s">
        <v>201</v>
      </c>
      <c r="D3" s="136" t="s">
        <v>202</v>
      </c>
      <c r="E3" s="137"/>
      <c r="F3" s="13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39"/>
      <c r="B4" s="139"/>
      <c r="C4" s="139"/>
      <c r="D4" s="8" t="s">
        <v>203</v>
      </c>
      <c r="E4" s="8" t="s">
        <v>187</v>
      </c>
      <c r="F4" s="8" t="s">
        <v>204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0">
        <v>1</v>
      </c>
      <c r="B6" s="10" t="s">
        <v>143</v>
      </c>
      <c r="C6" s="15"/>
      <c r="D6" s="54"/>
      <c r="E6" s="54"/>
      <c r="F6" s="5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0">
        <v>2</v>
      </c>
      <c r="B7" s="10" t="s">
        <v>144</v>
      </c>
      <c r="C7" s="15"/>
      <c r="D7" s="54"/>
      <c r="E7" s="54"/>
      <c r="F7" s="5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0">
        <v>3</v>
      </c>
      <c r="B8" s="10" t="s">
        <v>145</v>
      </c>
      <c r="C8" s="15"/>
      <c r="D8" s="54"/>
      <c r="E8" s="54"/>
      <c r="F8" s="5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W+jxX41OB7qab/vUXRAMObZRuZwI3hzoMl4FhBySca/Y4g3vll8kN6Vg8IWe+DMVOrIc+garjoff0Zx6dD56KQ==" saltValue="iPjbi9gyyhLb/LOY+3av9g==" spinCount="100000" sheet="1" formatColumns="0" formatRows="0"/>
  <protectedRanges>
    <protectedRange sqref="C6:F8" name="Tabel 8a"/>
  </protectedRanges>
  <mergeCells count="4">
    <mergeCell ref="A3:A4"/>
    <mergeCell ref="B3:B4"/>
    <mergeCell ref="C3:C4"/>
    <mergeCell ref="D3:F3"/>
  </mergeCells>
  <dataValidations count="1">
    <dataValidation type="decimal" operator="greaterThanOrEqual" allowBlank="1" showDropDown="1" showInputMessage="1" showErrorMessage="1" prompt="Masukan data yang valid. Data yang dimasukan harus dalam bentuk angka" sqref="C6:F8" xr:uid="{00000000-0002-0000-2B00-000000000000}">
      <formula1>0</formula1>
    </dataValidation>
  </dataValidations>
  <hyperlinks>
    <hyperlink ref="G1" location="'Daftar Tabel'!A1" display="&lt;&lt;&lt; Daftar Tabel" xr:uid="{00000000-0004-0000-2B00-000000000000}"/>
  </hyperlink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Z999"/>
  <sheetViews>
    <sheetView workbookViewId="0">
      <pane xSplit="1" ySplit="9" topLeftCell="B10" activePane="bottomRight" state="frozen"/>
      <selection pane="bottomRight" activeCell="H1" sqref="H1"/>
      <selection pane="bottomLeft" activeCell="A10" sqref="A10"/>
      <selection pane="topRight" activeCell="B1" sqref="B1"/>
    </sheetView>
  </sheetViews>
  <sheetFormatPr defaultColWidth="12.625" defaultRowHeight="15" customHeight="1"/>
  <cols>
    <col min="1" max="1" width="4.625" customWidth="1"/>
    <col min="2" max="2" width="25.125" customWidth="1"/>
    <col min="3" max="3" width="14.375" customWidth="1"/>
    <col min="4" max="6" width="6.5" customWidth="1"/>
    <col min="7" max="7" width="16.125" customWidth="1"/>
    <col min="9" max="26" width="7.625" customWidth="1"/>
  </cols>
  <sheetData>
    <row r="1" spans="1:26" ht="14.25" customHeight="1">
      <c r="A1" s="69" t="s">
        <v>71</v>
      </c>
      <c r="B1" s="1"/>
      <c r="C1" s="1"/>
      <c r="D1" s="1"/>
      <c r="E1" s="1"/>
      <c r="F1" s="1"/>
      <c r="G1" s="1"/>
      <c r="H1" s="134" t="s">
        <v>91</v>
      </c>
      <c r="I1" s="5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31"/>
      <c r="B2" s="1"/>
      <c r="C2" s="1"/>
      <c r="D2" s="1"/>
      <c r="E2" s="1"/>
      <c r="F2" s="1"/>
      <c r="G2" s="1"/>
      <c r="H2" s="154"/>
      <c r="I2" s="5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hidden="1" customHeight="1">
      <c r="A3" s="31"/>
      <c r="B3" s="1" t="s">
        <v>108</v>
      </c>
      <c r="C3" s="1"/>
      <c r="D3" s="1"/>
      <c r="E3" s="1"/>
      <c r="F3" s="1"/>
      <c r="G3" s="1"/>
      <c r="H3" s="155"/>
      <c r="I3" s="5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hidden="1" customHeight="1">
      <c r="A4" s="31"/>
      <c r="B4" s="1"/>
      <c r="C4" s="1"/>
      <c r="D4" s="1"/>
      <c r="E4" s="1"/>
      <c r="F4" s="1"/>
      <c r="G4" s="1"/>
      <c r="H4" s="155"/>
      <c r="I4" s="5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hidden="1" customHeight="1">
      <c r="A5" s="31"/>
      <c r="B5" s="1" t="s">
        <v>110</v>
      </c>
      <c r="C5" s="1"/>
      <c r="D5" s="1"/>
      <c r="E5" s="1"/>
      <c r="F5" s="1"/>
      <c r="G5" s="1"/>
      <c r="H5" s="155"/>
      <c r="I5" s="5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hidden="1" customHeight="1">
      <c r="A6" s="31"/>
      <c r="B6" s="1"/>
      <c r="C6" s="1"/>
      <c r="D6" s="1"/>
      <c r="E6" s="1"/>
      <c r="F6" s="1"/>
      <c r="G6" s="1"/>
      <c r="H6" s="1"/>
      <c r="I6" s="5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135" t="s">
        <v>116</v>
      </c>
      <c r="B7" s="135" t="s">
        <v>205</v>
      </c>
      <c r="C7" s="135" t="s">
        <v>206</v>
      </c>
      <c r="D7" s="136" t="s">
        <v>207</v>
      </c>
      <c r="E7" s="137"/>
      <c r="F7" s="138"/>
      <c r="G7" s="135" t="s">
        <v>208</v>
      </c>
      <c r="H7" s="1"/>
      <c r="I7" s="5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.75" customHeight="1">
      <c r="A8" s="139"/>
      <c r="B8" s="139"/>
      <c r="C8" s="139"/>
      <c r="D8" s="8" t="s">
        <v>209</v>
      </c>
      <c r="E8" s="8" t="s">
        <v>210</v>
      </c>
      <c r="F8" s="8" t="s">
        <v>211</v>
      </c>
      <c r="G8" s="139"/>
      <c r="H8" s="1"/>
      <c r="I8" s="5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1"/>
      <c r="I9" s="5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0">
        <v>1</v>
      </c>
      <c r="B10" s="22"/>
      <c r="C10" s="56"/>
      <c r="D10" s="15"/>
      <c r="E10" s="15"/>
      <c r="F10" s="15"/>
      <c r="G10" s="15"/>
      <c r="H10" s="1"/>
      <c r="I10" s="142" t="s">
        <v>129</v>
      </c>
      <c r="J10" s="100"/>
      <c r="K10" s="100"/>
      <c r="L10" s="100"/>
      <c r="M10" s="100"/>
      <c r="N10" s="10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0">
        <v>2</v>
      </c>
      <c r="B11" s="22"/>
      <c r="C11" s="56"/>
      <c r="D11" s="35"/>
      <c r="E11" s="15"/>
      <c r="F11" s="35"/>
      <c r="G11" s="52"/>
      <c r="H11" s="1"/>
      <c r="I11" s="18" t="s">
        <v>212</v>
      </c>
      <c r="J11" s="1"/>
      <c r="K11" s="1"/>
      <c r="L11" s="1"/>
      <c r="M11" s="1"/>
      <c r="N11" s="1">
        <f>COUNTIFS(B10:B999,"&lt;&gt;",C10:C999,"&lt;&gt;",G10:G999,"&lt;&gt;",F10:F999,"V")</f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0">
        <v>3</v>
      </c>
      <c r="B12" s="30"/>
      <c r="C12" s="56"/>
      <c r="D12" s="15"/>
      <c r="E12" s="35"/>
      <c r="F12" s="35"/>
      <c r="G12" s="35"/>
      <c r="H12" s="1"/>
      <c r="I12" s="18" t="s">
        <v>213</v>
      </c>
      <c r="J12" s="1"/>
      <c r="K12" s="1"/>
      <c r="L12" s="1"/>
      <c r="M12" s="1"/>
      <c r="N12" s="1">
        <f>COUNTIFS(B10:B999,"&lt;&gt;",C10:C999,"&lt;&gt;",G10:G999,"&lt;&gt;",E10:E999,"V")</f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0">
        <v>4</v>
      </c>
      <c r="B13" s="22"/>
      <c r="C13" s="56"/>
      <c r="D13" s="15"/>
      <c r="E13" s="15"/>
      <c r="F13" s="15"/>
      <c r="G13" s="15"/>
      <c r="H13" s="1"/>
      <c r="I13" s="18" t="s">
        <v>214</v>
      </c>
      <c r="J13" s="1"/>
      <c r="K13" s="1"/>
      <c r="L13" s="1"/>
      <c r="M13" s="1"/>
      <c r="N13" s="1">
        <f>COUNTIFS(B10:B999,"&lt;&gt;",C10:C999,"&lt;&gt;",G10:G999,"&lt;&gt;",D10:D999,"V")</f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0">
        <v>5</v>
      </c>
      <c r="B14" s="22"/>
      <c r="C14" s="57"/>
      <c r="D14" s="35"/>
      <c r="E14" s="15"/>
      <c r="F14" s="35"/>
      <c r="G14" s="5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0">
        <v>6</v>
      </c>
      <c r="B15" s="30"/>
      <c r="C15" s="57"/>
      <c r="D15" s="15"/>
      <c r="E15" s="35"/>
      <c r="F15" s="35"/>
      <c r="G15" s="3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0">
        <v>7</v>
      </c>
      <c r="B16" s="22"/>
      <c r="C16" s="56"/>
      <c r="D16" s="15"/>
      <c r="E16" s="15"/>
      <c r="F16" s="15"/>
      <c r="G16" s="1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0">
        <v>8</v>
      </c>
      <c r="B17" s="22"/>
      <c r="C17" s="57"/>
      <c r="D17" s="35"/>
      <c r="E17" s="15"/>
      <c r="F17" s="35"/>
      <c r="G17" s="5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0">
        <v>9</v>
      </c>
      <c r="B18" s="30"/>
      <c r="C18" s="57"/>
      <c r="D18" s="15"/>
      <c r="E18" s="35"/>
      <c r="F18" s="35"/>
      <c r="G18" s="3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0">
        <v>10</v>
      </c>
      <c r="B19" s="22"/>
      <c r="C19" s="56"/>
      <c r="D19" s="15"/>
      <c r="E19" s="15"/>
      <c r="F19" s="15"/>
      <c r="G19" s="1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0">
        <v>11</v>
      </c>
      <c r="B20" s="22"/>
      <c r="C20" s="57"/>
      <c r="D20" s="35"/>
      <c r="E20" s="15"/>
      <c r="F20" s="35"/>
      <c r="G20" s="5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0">
        <v>12</v>
      </c>
      <c r="B21" s="30"/>
      <c r="C21" s="57"/>
      <c r="D21" s="15"/>
      <c r="E21" s="35"/>
      <c r="F21" s="35"/>
      <c r="G21" s="3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0">
        <v>13</v>
      </c>
      <c r="B22" s="22"/>
      <c r="C22" s="56"/>
      <c r="D22" s="15"/>
      <c r="E22" s="15"/>
      <c r="F22" s="15"/>
      <c r="G22" s="15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0">
        <v>14</v>
      </c>
      <c r="B23" s="22"/>
      <c r="C23" s="57"/>
      <c r="D23" s="35"/>
      <c r="E23" s="15"/>
      <c r="F23" s="35"/>
      <c r="G23" s="5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0">
        <v>15</v>
      </c>
      <c r="B24" s="30"/>
      <c r="C24" s="57"/>
      <c r="D24" s="15"/>
      <c r="E24" s="35"/>
      <c r="F24" s="35"/>
      <c r="G24" s="3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0">
        <v>16</v>
      </c>
      <c r="B25" s="22"/>
      <c r="C25" s="56"/>
      <c r="D25" s="15"/>
      <c r="E25" s="15"/>
      <c r="F25" s="15"/>
      <c r="G25" s="1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0">
        <v>17</v>
      </c>
      <c r="B26" s="22"/>
      <c r="C26" s="57"/>
      <c r="D26" s="35"/>
      <c r="E26" s="15"/>
      <c r="F26" s="35"/>
      <c r="G26" s="5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0">
        <v>18</v>
      </c>
      <c r="B27" s="30"/>
      <c r="C27" s="57"/>
      <c r="D27" s="15"/>
      <c r="E27" s="35"/>
      <c r="F27" s="35"/>
      <c r="G27" s="3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0">
        <v>19</v>
      </c>
      <c r="B28" s="22"/>
      <c r="C28" s="56"/>
      <c r="D28" s="15"/>
      <c r="E28" s="15"/>
      <c r="F28" s="15"/>
      <c r="G28" s="1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0">
        <v>20</v>
      </c>
      <c r="B29" s="22"/>
      <c r="C29" s="57"/>
      <c r="D29" s="35"/>
      <c r="E29" s="15"/>
      <c r="F29" s="35"/>
      <c r="G29" s="5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0">
        <v>21</v>
      </c>
      <c r="B30" s="30"/>
      <c r="C30" s="57"/>
      <c r="D30" s="15"/>
      <c r="E30" s="35"/>
      <c r="F30" s="35"/>
      <c r="G30" s="3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0">
        <v>22</v>
      </c>
      <c r="B31" s="22"/>
      <c r="C31" s="56"/>
      <c r="D31" s="15"/>
      <c r="E31" s="15"/>
      <c r="F31" s="15"/>
      <c r="G31" s="1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0">
        <v>23</v>
      </c>
      <c r="B32" s="22"/>
      <c r="C32" s="57"/>
      <c r="D32" s="35"/>
      <c r="E32" s="15"/>
      <c r="F32" s="35"/>
      <c r="G32" s="5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0">
        <v>24</v>
      </c>
      <c r="B33" s="30"/>
      <c r="C33" s="57"/>
      <c r="D33" s="15"/>
      <c r="E33" s="35"/>
      <c r="F33" s="35"/>
      <c r="G33" s="3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0">
        <v>25</v>
      </c>
      <c r="B34" s="22"/>
      <c r="C34" s="56"/>
      <c r="D34" s="15"/>
      <c r="E34" s="15"/>
      <c r="F34" s="15"/>
      <c r="G34" s="15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0">
        <v>26</v>
      </c>
      <c r="B35" s="22"/>
      <c r="C35" s="57"/>
      <c r="D35" s="35"/>
      <c r="E35" s="15"/>
      <c r="F35" s="35"/>
      <c r="G35" s="5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0">
        <v>27</v>
      </c>
      <c r="B36" s="30"/>
      <c r="C36" s="57"/>
      <c r="D36" s="15"/>
      <c r="E36" s="35"/>
      <c r="F36" s="35"/>
      <c r="G36" s="3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0">
        <v>28</v>
      </c>
      <c r="B37" s="22"/>
      <c r="C37" s="56"/>
      <c r="D37" s="15"/>
      <c r="E37" s="15"/>
      <c r="F37" s="15"/>
      <c r="G37" s="1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0">
        <v>29</v>
      </c>
      <c r="B38" s="22"/>
      <c r="C38" s="57"/>
      <c r="D38" s="35"/>
      <c r="E38" s="15"/>
      <c r="F38" s="35"/>
      <c r="G38" s="5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0">
        <v>30</v>
      </c>
      <c r="B39" s="30"/>
      <c r="C39" s="57"/>
      <c r="D39" s="15"/>
      <c r="E39" s="35"/>
      <c r="F39" s="35"/>
      <c r="G39" s="3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0">
        <v>31</v>
      </c>
      <c r="B40" s="22"/>
      <c r="C40" s="56"/>
      <c r="D40" s="15"/>
      <c r="E40" s="15"/>
      <c r="F40" s="15"/>
      <c r="G40" s="15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0">
        <v>32</v>
      </c>
      <c r="B41" s="22"/>
      <c r="C41" s="57"/>
      <c r="D41" s="35"/>
      <c r="E41" s="15"/>
      <c r="F41" s="35"/>
      <c r="G41" s="5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0">
        <v>33</v>
      </c>
      <c r="B42" s="30"/>
      <c r="C42" s="57"/>
      <c r="D42" s="15"/>
      <c r="E42" s="35"/>
      <c r="F42" s="35"/>
      <c r="G42" s="3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0">
        <v>34</v>
      </c>
      <c r="B43" s="22"/>
      <c r="C43" s="56"/>
      <c r="D43" s="15"/>
      <c r="E43" s="15"/>
      <c r="F43" s="15"/>
      <c r="G43" s="15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0">
        <v>35</v>
      </c>
      <c r="B44" s="22"/>
      <c r="C44" s="57"/>
      <c r="D44" s="35"/>
      <c r="E44" s="15"/>
      <c r="F44" s="35"/>
      <c r="G44" s="5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0">
        <v>36</v>
      </c>
      <c r="B45" s="30"/>
      <c r="C45" s="57"/>
      <c r="D45" s="15"/>
      <c r="E45" s="35"/>
      <c r="F45" s="35"/>
      <c r="G45" s="3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0">
        <v>37</v>
      </c>
      <c r="B46" s="22"/>
      <c r="C46" s="56"/>
      <c r="D46" s="15"/>
      <c r="E46" s="15"/>
      <c r="F46" s="15"/>
      <c r="G46" s="1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0">
        <v>38</v>
      </c>
      <c r="B47" s="22"/>
      <c r="C47" s="57"/>
      <c r="D47" s="35"/>
      <c r="E47" s="15"/>
      <c r="F47" s="35"/>
      <c r="G47" s="5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0">
        <v>39</v>
      </c>
      <c r="B48" s="30"/>
      <c r="C48" s="57"/>
      <c r="D48" s="15"/>
      <c r="E48" s="35"/>
      <c r="F48" s="35"/>
      <c r="G48" s="35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0">
        <v>40</v>
      </c>
      <c r="B49" s="22"/>
      <c r="C49" s="56"/>
      <c r="D49" s="15"/>
      <c r="E49" s="15"/>
      <c r="F49" s="15"/>
      <c r="G49" s="15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0">
        <v>41</v>
      </c>
      <c r="B50" s="22"/>
      <c r="C50" s="57"/>
      <c r="D50" s="35"/>
      <c r="E50" s="15"/>
      <c r="F50" s="35"/>
      <c r="G50" s="5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0">
        <v>42</v>
      </c>
      <c r="B51" s="30"/>
      <c r="C51" s="57"/>
      <c r="D51" s="15"/>
      <c r="E51" s="35"/>
      <c r="F51" s="35"/>
      <c r="G51" s="35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0">
        <v>43</v>
      </c>
      <c r="B52" s="22"/>
      <c r="C52" s="56"/>
      <c r="D52" s="15"/>
      <c r="E52" s="15"/>
      <c r="F52" s="15"/>
      <c r="G52" s="15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0">
        <v>44</v>
      </c>
      <c r="B53" s="22"/>
      <c r="C53" s="57"/>
      <c r="D53" s="35"/>
      <c r="E53" s="15"/>
      <c r="F53" s="35"/>
      <c r="G53" s="5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0">
        <v>45</v>
      </c>
      <c r="B54" s="30"/>
      <c r="C54" s="57"/>
      <c r="D54" s="15"/>
      <c r="E54" s="35"/>
      <c r="F54" s="35"/>
      <c r="G54" s="35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0">
        <v>46</v>
      </c>
      <c r="B55" s="22"/>
      <c r="C55" s="56"/>
      <c r="D55" s="15"/>
      <c r="E55" s="15"/>
      <c r="F55" s="15"/>
      <c r="G55" s="1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0">
        <v>47</v>
      </c>
      <c r="B56" s="22"/>
      <c r="C56" s="57"/>
      <c r="D56" s="35"/>
      <c r="E56" s="15"/>
      <c r="F56" s="35"/>
      <c r="G56" s="5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0">
        <v>48</v>
      </c>
      <c r="B57" s="30"/>
      <c r="C57" s="57"/>
      <c r="D57" s="15"/>
      <c r="E57" s="35"/>
      <c r="F57" s="35"/>
      <c r="G57" s="35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0">
        <v>49</v>
      </c>
      <c r="B58" s="22"/>
      <c r="C58" s="56"/>
      <c r="D58" s="15"/>
      <c r="E58" s="15"/>
      <c r="F58" s="15"/>
      <c r="G58" s="15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0">
        <v>50</v>
      </c>
      <c r="B59" s="22"/>
      <c r="C59" s="57"/>
      <c r="D59" s="35"/>
      <c r="E59" s="15"/>
      <c r="F59" s="35"/>
      <c r="G59" s="5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0">
        <v>51</v>
      </c>
      <c r="B60" s="30"/>
      <c r="C60" s="57"/>
      <c r="D60" s="15"/>
      <c r="E60" s="35"/>
      <c r="F60" s="35"/>
      <c r="G60" s="35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0">
        <v>52</v>
      </c>
      <c r="B61" s="22"/>
      <c r="C61" s="56"/>
      <c r="D61" s="15"/>
      <c r="E61" s="15"/>
      <c r="F61" s="15"/>
      <c r="G61" s="15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0">
        <v>53</v>
      </c>
      <c r="B62" s="22"/>
      <c r="C62" s="57"/>
      <c r="D62" s="35"/>
      <c r="E62" s="15"/>
      <c r="F62" s="35"/>
      <c r="G62" s="5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0">
        <v>54</v>
      </c>
      <c r="B63" s="30"/>
      <c r="C63" s="57"/>
      <c r="D63" s="15"/>
      <c r="E63" s="35"/>
      <c r="F63" s="35"/>
      <c r="G63" s="35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0">
        <v>55</v>
      </c>
      <c r="B64" s="22"/>
      <c r="C64" s="56"/>
      <c r="D64" s="15"/>
      <c r="E64" s="15"/>
      <c r="F64" s="15"/>
      <c r="G64" s="1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0">
        <v>56</v>
      </c>
      <c r="B65" s="22"/>
      <c r="C65" s="57"/>
      <c r="D65" s="35"/>
      <c r="E65" s="15"/>
      <c r="F65" s="35"/>
      <c r="G65" s="5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0">
        <v>57</v>
      </c>
      <c r="B66" s="30"/>
      <c r="C66" s="57"/>
      <c r="D66" s="15"/>
      <c r="E66" s="35"/>
      <c r="F66" s="35"/>
      <c r="G66" s="35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0">
        <v>58</v>
      </c>
      <c r="B67" s="22"/>
      <c r="C67" s="56"/>
      <c r="D67" s="15"/>
      <c r="E67" s="15"/>
      <c r="F67" s="15"/>
      <c r="G67" s="15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0">
        <v>59</v>
      </c>
      <c r="B68" s="22"/>
      <c r="C68" s="57"/>
      <c r="D68" s="35"/>
      <c r="E68" s="15"/>
      <c r="F68" s="35"/>
      <c r="G68" s="5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0">
        <v>60</v>
      </c>
      <c r="B69" s="30"/>
      <c r="C69" s="57"/>
      <c r="D69" s="15"/>
      <c r="E69" s="35"/>
      <c r="F69" s="35"/>
      <c r="G69" s="35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0">
        <v>61</v>
      </c>
      <c r="B70" s="22"/>
      <c r="C70" s="56"/>
      <c r="D70" s="15"/>
      <c r="E70" s="15"/>
      <c r="F70" s="15"/>
      <c r="G70" s="15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0">
        <v>62</v>
      </c>
      <c r="B71" s="22"/>
      <c r="C71" s="57"/>
      <c r="D71" s="35"/>
      <c r="E71" s="15"/>
      <c r="F71" s="35"/>
      <c r="G71" s="5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0">
        <v>63</v>
      </c>
      <c r="B72" s="30"/>
      <c r="C72" s="57"/>
      <c r="D72" s="15"/>
      <c r="E72" s="35"/>
      <c r="F72" s="35"/>
      <c r="G72" s="35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0">
        <v>64</v>
      </c>
      <c r="B73" s="22"/>
      <c r="C73" s="56"/>
      <c r="D73" s="15"/>
      <c r="E73" s="15"/>
      <c r="F73" s="15"/>
      <c r="G73" s="15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0">
        <v>65</v>
      </c>
      <c r="B74" s="22"/>
      <c r="C74" s="57"/>
      <c r="D74" s="35"/>
      <c r="E74" s="15"/>
      <c r="F74" s="35"/>
      <c r="G74" s="5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0">
        <v>66</v>
      </c>
      <c r="B75" s="30"/>
      <c r="C75" s="57"/>
      <c r="D75" s="15"/>
      <c r="E75" s="35"/>
      <c r="F75" s="35"/>
      <c r="G75" s="3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0">
        <v>67</v>
      </c>
      <c r="B76" s="22"/>
      <c r="C76" s="56"/>
      <c r="D76" s="15"/>
      <c r="E76" s="15"/>
      <c r="F76" s="15"/>
      <c r="G76" s="1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0">
        <v>68</v>
      </c>
      <c r="B77" s="22"/>
      <c r="C77" s="57"/>
      <c r="D77" s="35"/>
      <c r="E77" s="15"/>
      <c r="F77" s="35"/>
      <c r="G77" s="5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0">
        <v>69</v>
      </c>
      <c r="B78" s="30"/>
      <c r="C78" s="57"/>
      <c r="D78" s="15"/>
      <c r="E78" s="35"/>
      <c r="F78" s="35"/>
      <c r="G78" s="3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0">
        <v>70</v>
      </c>
      <c r="B79" s="22"/>
      <c r="C79" s="56"/>
      <c r="D79" s="15"/>
      <c r="E79" s="15"/>
      <c r="F79" s="15"/>
      <c r="G79" s="1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0">
        <v>71</v>
      </c>
      <c r="B80" s="22"/>
      <c r="C80" s="57"/>
      <c r="D80" s="35"/>
      <c r="E80" s="15"/>
      <c r="F80" s="35"/>
      <c r="G80" s="5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0">
        <v>72</v>
      </c>
      <c r="B81" s="30"/>
      <c r="C81" s="57"/>
      <c r="D81" s="15"/>
      <c r="E81" s="35"/>
      <c r="F81" s="35"/>
      <c r="G81" s="3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0">
        <v>73</v>
      </c>
      <c r="B82" s="22"/>
      <c r="C82" s="56"/>
      <c r="D82" s="15"/>
      <c r="E82" s="15"/>
      <c r="F82" s="15"/>
      <c r="G82" s="1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0">
        <v>74</v>
      </c>
      <c r="B83" s="22"/>
      <c r="C83" s="57"/>
      <c r="D83" s="35"/>
      <c r="E83" s="15"/>
      <c r="F83" s="35"/>
      <c r="G83" s="5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0">
        <v>75</v>
      </c>
      <c r="B84" s="30"/>
      <c r="C84" s="57"/>
      <c r="D84" s="15"/>
      <c r="E84" s="35"/>
      <c r="F84" s="35"/>
      <c r="G84" s="3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0">
        <v>76</v>
      </c>
      <c r="B85" s="22"/>
      <c r="C85" s="56"/>
      <c r="D85" s="15"/>
      <c r="E85" s="15"/>
      <c r="F85" s="15"/>
      <c r="G85" s="1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0">
        <v>77</v>
      </c>
      <c r="B86" s="22"/>
      <c r="C86" s="57"/>
      <c r="D86" s="35"/>
      <c r="E86" s="15"/>
      <c r="F86" s="35"/>
      <c r="G86" s="5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0">
        <v>78</v>
      </c>
      <c r="B87" s="30"/>
      <c r="C87" s="57"/>
      <c r="D87" s="15"/>
      <c r="E87" s="35"/>
      <c r="F87" s="35"/>
      <c r="G87" s="3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0">
        <v>79</v>
      </c>
      <c r="B88" s="22"/>
      <c r="C88" s="56"/>
      <c r="D88" s="15"/>
      <c r="E88" s="15"/>
      <c r="F88" s="15"/>
      <c r="G88" s="1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0">
        <v>80</v>
      </c>
      <c r="B89" s="22"/>
      <c r="C89" s="57"/>
      <c r="D89" s="35"/>
      <c r="E89" s="15"/>
      <c r="F89" s="35"/>
      <c r="G89" s="5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0">
        <v>81</v>
      </c>
      <c r="B90" s="30"/>
      <c r="C90" s="57"/>
      <c r="D90" s="15"/>
      <c r="E90" s="35"/>
      <c r="F90" s="35"/>
      <c r="G90" s="3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0">
        <v>82</v>
      </c>
      <c r="B91" s="22"/>
      <c r="C91" s="56"/>
      <c r="D91" s="15"/>
      <c r="E91" s="15"/>
      <c r="F91" s="15"/>
      <c r="G91" s="1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0">
        <v>83</v>
      </c>
      <c r="B92" s="22"/>
      <c r="C92" s="57"/>
      <c r="D92" s="35"/>
      <c r="E92" s="15"/>
      <c r="F92" s="35"/>
      <c r="G92" s="5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0">
        <v>84</v>
      </c>
      <c r="B93" s="30"/>
      <c r="C93" s="57"/>
      <c r="D93" s="15"/>
      <c r="E93" s="35"/>
      <c r="F93" s="35"/>
      <c r="G93" s="3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0">
        <v>85</v>
      </c>
      <c r="B94" s="22"/>
      <c r="C94" s="56"/>
      <c r="D94" s="15"/>
      <c r="E94" s="15"/>
      <c r="F94" s="15"/>
      <c r="G94" s="1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0">
        <v>86</v>
      </c>
      <c r="B95" s="22"/>
      <c r="C95" s="57"/>
      <c r="D95" s="35"/>
      <c r="E95" s="15"/>
      <c r="F95" s="35"/>
      <c r="G95" s="5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0">
        <v>87</v>
      </c>
      <c r="B96" s="30"/>
      <c r="C96" s="57"/>
      <c r="D96" s="15"/>
      <c r="E96" s="35"/>
      <c r="F96" s="35"/>
      <c r="G96" s="3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0">
        <v>88</v>
      </c>
      <c r="B97" s="22"/>
      <c r="C97" s="56"/>
      <c r="D97" s="15"/>
      <c r="E97" s="15"/>
      <c r="F97" s="15"/>
      <c r="G97" s="1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0">
        <v>89</v>
      </c>
      <c r="B98" s="22"/>
      <c r="C98" s="57"/>
      <c r="D98" s="35"/>
      <c r="E98" s="15"/>
      <c r="F98" s="35"/>
      <c r="G98" s="5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0">
        <v>90</v>
      </c>
      <c r="B99" s="30"/>
      <c r="C99" s="57"/>
      <c r="D99" s="15"/>
      <c r="E99" s="35"/>
      <c r="F99" s="35"/>
      <c r="G99" s="3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0">
        <v>91</v>
      </c>
      <c r="B100" s="22"/>
      <c r="C100" s="56"/>
      <c r="D100" s="15"/>
      <c r="E100" s="15"/>
      <c r="F100" s="15"/>
      <c r="G100" s="1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0">
        <v>92</v>
      </c>
      <c r="B101" s="22"/>
      <c r="C101" s="57"/>
      <c r="D101" s="35"/>
      <c r="E101" s="15"/>
      <c r="F101" s="35"/>
      <c r="G101" s="5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0">
        <v>93</v>
      </c>
      <c r="B102" s="30"/>
      <c r="C102" s="57"/>
      <c r="D102" s="15"/>
      <c r="E102" s="35"/>
      <c r="F102" s="35"/>
      <c r="G102" s="3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0">
        <v>94</v>
      </c>
      <c r="B103" s="22"/>
      <c r="C103" s="56"/>
      <c r="D103" s="15"/>
      <c r="E103" s="15"/>
      <c r="F103" s="15"/>
      <c r="G103" s="1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0">
        <v>95</v>
      </c>
      <c r="B104" s="22"/>
      <c r="C104" s="57"/>
      <c r="D104" s="35"/>
      <c r="E104" s="15"/>
      <c r="F104" s="35"/>
      <c r="G104" s="5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0">
        <v>96</v>
      </c>
      <c r="B105" s="30"/>
      <c r="C105" s="57"/>
      <c r="D105" s="15"/>
      <c r="E105" s="35"/>
      <c r="F105" s="35"/>
      <c r="G105" s="3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0">
        <v>97</v>
      </c>
      <c r="B106" s="22"/>
      <c r="C106" s="56"/>
      <c r="D106" s="15"/>
      <c r="E106" s="15"/>
      <c r="F106" s="15"/>
      <c r="G106" s="1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0">
        <v>98</v>
      </c>
      <c r="B107" s="22"/>
      <c r="C107" s="57"/>
      <c r="D107" s="35"/>
      <c r="E107" s="15"/>
      <c r="F107" s="35"/>
      <c r="G107" s="52"/>
      <c r="H107" s="1"/>
      <c r="I107" s="55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0">
        <v>99</v>
      </c>
      <c r="B108" s="30"/>
      <c r="C108" s="57"/>
      <c r="D108" s="15"/>
      <c r="E108" s="35"/>
      <c r="F108" s="35"/>
      <c r="G108" s="35"/>
      <c r="H108" s="1"/>
      <c r="I108" s="55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0">
        <v>100</v>
      </c>
      <c r="B109" s="22"/>
      <c r="C109" s="56"/>
      <c r="D109" s="15"/>
      <c r="E109" s="15"/>
      <c r="F109" s="15"/>
      <c r="G109" s="15"/>
      <c r="H109" s="1"/>
      <c r="I109" s="55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58"/>
      <c r="D110" s="1"/>
      <c r="E110" s="1"/>
      <c r="F110" s="1"/>
      <c r="G110" s="1"/>
      <c r="H110" s="1"/>
      <c r="I110" s="55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58"/>
      <c r="D111" s="1"/>
      <c r="E111" s="1"/>
      <c r="F111" s="1"/>
      <c r="G111" s="1"/>
      <c r="H111" s="1"/>
      <c r="I111" s="55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58"/>
      <c r="D112" s="1"/>
      <c r="E112" s="1"/>
      <c r="F112" s="1"/>
      <c r="G112" s="1"/>
      <c r="H112" s="1"/>
      <c r="I112" s="55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58"/>
      <c r="D113" s="1"/>
      <c r="E113" s="1"/>
      <c r="F113" s="1"/>
      <c r="G113" s="1"/>
      <c r="H113" s="1"/>
      <c r="I113" s="55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58"/>
      <c r="D114" s="1"/>
      <c r="E114" s="1"/>
      <c r="F114" s="1"/>
      <c r="G114" s="1"/>
      <c r="H114" s="1"/>
      <c r="I114" s="55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58"/>
      <c r="D115" s="1"/>
      <c r="E115" s="1"/>
      <c r="F115" s="1"/>
      <c r="G115" s="1"/>
      <c r="H115" s="1"/>
      <c r="I115" s="55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58"/>
      <c r="D116" s="1"/>
      <c r="E116" s="1"/>
      <c r="F116" s="1"/>
      <c r="G116" s="1"/>
      <c r="H116" s="1"/>
      <c r="I116" s="55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58"/>
      <c r="D117" s="1"/>
      <c r="E117" s="1"/>
      <c r="F117" s="1"/>
      <c r="G117" s="1"/>
      <c r="H117" s="1"/>
      <c r="I117" s="55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58"/>
      <c r="D118" s="1"/>
      <c r="E118" s="1"/>
      <c r="F118" s="1"/>
      <c r="G118" s="1"/>
      <c r="H118" s="1"/>
      <c r="I118" s="55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58"/>
      <c r="D119" s="1"/>
      <c r="E119" s="1"/>
      <c r="F119" s="1"/>
      <c r="G119" s="1"/>
      <c r="H119" s="1"/>
      <c r="I119" s="55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58"/>
      <c r="D120" s="1"/>
      <c r="E120" s="1"/>
      <c r="F120" s="1"/>
      <c r="G120" s="1"/>
      <c r="H120" s="1"/>
      <c r="I120" s="55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58"/>
      <c r="D121" s="1"/>
      <c r="E121" s="1"/>
      <c r="F121" s="1"/>
      <c r="G121" s="1"/>
      <c r="H121" s="1"/>
      <c r="I121" s="55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58"/>
      <c r="D122" s="1"/>
      <c r="E122" s="1"/>
      <c r="F122" s="1"/>
      <c r="G122" s="1"/>
      <c r="H122" s="1"/>
      <c r="I122" s="55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58"/>
      <c r="D123" s="1"/>
      <c r="E123" s="1"/>
      <c r="F123" s="1"/>
      <c r="G123" s="1"/>
      <c r="H123" s="1"/>
      <c r="I123" s="55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58"/>
      <c r="D124" s="1"/>
      <c r="E124" s="1"/>
      <c r="F124" s="1"/>
      <c r="G124" s="1"/>
      <c r="H124" s="1"/>
      <c r="I124" s="55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58"/>
      <c r="D125" s="1"/>
      <c r="E125" s="1"/>
      <c r="F125" s="1"/>
      <c r="G125" s="1"/>
      <c r="H125" s="1"/>
      <c r="I125" s="55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58"/>
      <c r="D126" s="1"/>
      <c r="E126" s="1"/>
      <c r="F126" s="1"/>
      <c r="G126" s="1"/>
      <c r="H126" s="1"/>
      <c r="I126" s="55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58"/>
      <c r="D127" s="1"/>
      <c r="E127" s="1"/>
      <c r="F127" s="1"/>
      <c r="G127" s="1"/>
      <c r="H127" s="1"/>
      <c r="I127" s="55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58"/>
      <c r="D128" s="1"/>
      <c r="E128" s="1"/>
      <c r="F128" s="1"/>
      <c r="G128" s="1"/>
      <c r="H128" s="1"/>
      <c r="I128" s="55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58"/>
      <c r="D129" s="1"/>
      <c r="E129" s="1"/>
      <c r="F129" s="1"/>
      <c r="G129" s="1"/>
      <c r="H129" s="1"/>
      <c r="I129" s="55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58"/>
      <c r="D130" s="1"/>
      <c r="E130" s="1"/>
      <c r="F130" s="1"/>
      <c r="G130" s="1"/>
      <c r="H130" s="1"/>
      <c r="I130" s="55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58"/>
      <c r="D131" s="1"/>
      <c r="E131" s="1"/>
      <c r="F131" s="1"/>
      <c r="G131" s="1"/>
      <c r="H131" s="1"/>
      <c r="I131" s="55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58"/>
      <c r="D132" s="1"/>
      <c r="E132" s="1"/>
      <c r="F132" s="1"/>
      <c r="G132" s="1"/>
      <c r="H132" s="1"/>
      <c r="I132" s="55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58"/>
      <c r="D133" s="1"/>
      <c r="E133" s="1"/>
      <c r="F133" s="1"/>
      <c r="G133" s="1"/>
      <c r="H133" s="1"/>
      <c r="I133" s="55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58"/>
      <c r="D134" s="1"/>
      <c r="E134" s="1"/>
      <c r="F134" s="1"/>
      <c r="G134" s="1"/>
      <c r="H134" s="1"/>
      <c r="I134" s="55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58"/>
      <c r="D135" s="1"/>
      <c r="E135" s="1"/>
      <c r="F135" s="1"/>
      <c r="G135" s="1"/>
      <c r="H135" s="1"/>
      <c r="I135" s="55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58"/>
      <c r="D136" s="1"/>
      <c r="E136" s="1"/>
      <c r="F136" s="1"/>
      <c r="G136" s="1"/>
      <c r="H136" s="1"/>
      <c r="I136" s="55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58"/>
      <c r="D137" s="1"/>
      <c r="E137" s="1"/>
      <c r="F137" s="1"/>
      <c r="G137" s="1"/>
      <c r="H137" s="1"/>
      <c r="I137" s="55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58"/>
      <c r="D138" s="1"/>
      <c r="E138" s="1"/>
      <c r="F138" s="1"/>
      <c r="G138" s="1"/>
      <c r="H138" s="1"/>
      <c r="I138" s="55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58"/>
      <c r="D139" s="1"/>
      <c r="E139" s="1"/>
      <c r="F139" s="1"/>
      <c r="G139" s="1"/>
      <c r="H139" s="1"/>
      <c r="I139" s="55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58"/>
      <c r="D140" s="1"/>
      <c r="E140" s="1"/>
      <c r="F140" s="1"/>
      <c r="G140" s="1"/>
      <c r="H140" s="1"/>
      <c r="I140" s="55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58"/>
      <c r="D141" s="1"/>
      <c r="E141" s="1"/>
      <c r="F141" s="1"/>
      <c r="G141" s="1"/>
      <c r="H141" s="1"/>
      <c r="I141" s="55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58"/>
      <c r="D142" s="1"/>
      <c r="E142" s="1"/>
      <c r="F142" s="1"/>
      <c r="G142" s="1"/>
      <c r="H142" s="1"/>
      <c r="I142" s="55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58"/>
      <c r="D143" s="1"/>
      <c r="E143" s="1"/>
      <c r="F143" s="1"/>
      <c r="G143" s="1"/>
      <c r="H143" s="1"/>
      <c r="I143" s="55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58"/>
      <c r="D144" s="1"/>
      <c r="E144" s="1"/>
      <c r="F144" s="1"/>
      <c r="G144" s="1"/>
      <c r="H144" s="1"/>
      <c r="I144" s="55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58"/>
      <c r="D145" s="1"/>
      <c r="E145" s="1"/>
      <c r="F145" s="1"/>
      <c r="G145" s="1"/>
      <c r="H145" s="1"/>
      <c r="I145" s="55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58"/>
      <c r="D146" s="1"/>
      <c r="E146" s="1"/>
      <c r="F146" s="1"/>
      <c r="G146" s="1"/>
      <c r="H146" s="1"/>
      <c r="I146" s="55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58"/>
      <c r="D147" s="1"/>
      <c r="E147" s="1"/>
      <c r="F147" s="1"/>
      <c r="G147" s="1"/>
      <c r="H147" s="1"/>
      <c r="I147" s="55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58"/>
      <c r="D148" s="1"/>
      <c r="E148" s="1"/>
      <c r="F148" s="1"/>
      <c r="G148" s="1"/>
      <c r="H148" s="1"/>
      <c r="I148" s="55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58"/>
      <c r="D149" s="1"/>
      <c r="E149" s="1"/>
      <c r="F149" s="1"/>
      <c r="G149" s="1"/>
      <c r="H149" s="1"/>
      <c r="I149" s="55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58"/>
      <c r="D150" s="1"/>
      <c r="E150" s="1"/>
      <c r="F150" s="1"/>
      <c r="G150" s="1"/>
      <c r="H150" s="1"/>
      <c r="I150" s="55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58"/>
      <c r="D151" s="1"/>
      <c r="E151" s="1"/>
      <c r="F151" s="1"/>
      <c r="G151" s="1"/>
      <c r="H151" s="1"/>
      <c r="I151" s="55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58"/>
      <c r="D152" s="1"/>
      <c r="E152" s="1"/>
      <c r="F152" s="1"/>
      <c r="G152" s="1"/>
      <c r="H152" s="1"/>
      <c r="I152" s="55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58"/>
      <c r="D153" s="1"/>
      <c r="E153" s="1"/>
      <c r="F153" s="1"/>
      <c r="G153" s="1"/>
      <c r="H153" s="1"/>
      <c r="I153" s="55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58"/>
      <c r="D154" s="1"/>
      <c r="E154" s="1"/>
      <c r="F154" s="1"/>
      <c r="G154" s="1"/>
      <c r="H154" s="1"/>
      <c r="I154" s="55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58"/>
      <c r="D155" s="1"/>
      <c r="E155" s="1"/>
      <c r="F155" s="1"/>
      <c r="G155" s="1"/>
      <c r="H155" s="1"/>
      <c r="I155" s="55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58"/>
      <c r="D156" s="1"/>
      <c r="E156" s="1"/>
      <c r="F156" s="1"/>
      <c r="G156" s="1"/>
      <c r="H156" s="1"/>
      <c r="I156" s="55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58"/>
      <c r="D157" s="1"/>
      <c r="E157" s="1"/>
      <c r="F157" s="1"/>
      <c r="G157" s="1"/>
      <c r="H157" s="1"/>
      <c r="I157" s="55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58"/>
      <c r="D158" s="1"/>
      <c r="E158" s="1"/>
      <c r="F158" s="1"/>
      <c r="G158" s="1"/>
      <c r="H158" s="1"/>
      <c r="I158" s="55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58"/>
      <c r="D159" s="1"/>
      <c r="E159" s="1"/>
      <c r="F159" s="1"/>
      <c r="G159" s="1"/>
      <c r="H159" s="1"/>
      <c r="I159" s="55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58"/>
      <c r="D160" s="1"/>
      <c r="E160" s="1"/>
      <c r="F160" s="1"/>
      <c r="G160" s="1"/>
      <c r="H160" s="1"/>
      <c r="I160" s="55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58"/>
      <c r="D161" s="1"/>
      <c r="E161" s="1"/>
      <c r="F161" s="1"/>
      <c r="G161" s="1"/>
      <c r="H161" s="1"/>
      <c r="I161" s="5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58"/>
      <c r="D162" s="1"/>
      <c r="E162" s="1"/>
      <c r="F162" s="1"/>
      <c r="G162" s="1"/>
      <c r="H162" s="1"/>
      <c r="I162" s="55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58"/>
      <c r="D163" s="1"/>
      <c r="E163" s="1"/>
      <c r="F163" s="1"/>
      <c r="G163" s="1"/>
      <c r="H163" s="1"/>
      <c r="I163" s="55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58"/>
      <c r="D164" s="1"/>
      <c r="E164" s="1"/>
      <c r="F164" s="1"/>
      <c r="G164" s="1"/>
      <c r="H164" s="1"/>
      <c r="I164" s="55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58"/>
      <c r="D165" s="1"/>
      <c r="E165" s="1"/>
      <c r="F165" s="1"/>
      <c r="G165" s="1"/>
      <c r="H165" s="1"/>
      <c r="I165" s="55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58"/>
      <c r="D166" s="1"/>
      <c r="E166" s="1"/>
      <c r="F166" s="1"/>
      <c r="G166" s="1"/>
      <c r="H166" s="1"/>
      <c r="I166" s="55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58"/>
      <c r="D167" s="1"/>
      <c r="E167" s="1"/>
      <c r="F167" s="1"/>
      <c r="G167" s="1"/>
      <c r="H167" s="1"/>
      <c r="I167" s="55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58"/>
      <c r="D168" s="1"/>
      <c r="E168" s="1"/>
      <c r="F168" s="1"/>
      <c r="G168" s="1"/>
      <c r="H168" s="1"/>
      <c r="I168" s="55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58"/>
      <c r="D169" s="1"/>
      <c r="E169" s="1"/>
      <c r="F169" s="1"/>
      <c r="G169" s="1"/>
      <c r="H169" s="1"/>
      <c r="I169" s="55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58"/>
      <c r="D170" s="1"/>
      <c r="E170" s="1"/>
      <c r="F170" s="1"/>
      <c r="G170" s="1"/>
      <c r="H170" s="1"/>
      <c r="I170" s="55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58"/>
      <c r="D171" s="1"/>
      <c r="E171" s="1"/>
      <c r="F171" s="1"/>
      <c r="G171" s="1"/>
      <c r="H171" s="1"/>
      <c r="I171" s="55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58"/>
      <c r="D172" s="1"/>
      <c r="E172" s="1"/>
      <c r="F172" s="1"/>
      <c r="G172" s="1"/>
      <c r="H172" s="1"/>
      <c r="I172" s="55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58"/>
      <c r="D173" s="1"/>
      <c r="E173" s="1"/>
      <c r="F173" s="1"/>
      <c r="G173" s="1"/>
      <c r="H173" s="1"/>
      <c r="I173" s="55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58"/>
      <c r="D174" s="1"/>
      <c r="E174" s="1"/>
      <c r="F174" s="1"/>
      <c r="G174" s="1"/>
      <c r="H174" s="1"/>
      <c r="I174" s="55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58"/>
      <c r="D175" s="1"/>
      <c r="E175" s="1"/>
      <c r="F175" s="1"/>
      <c r="G175" s="1"/>
      <c r="H175" s="1"/>
      <c r="I175" s="55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58"/>
      <c r="D176" s="1"/>
      <c r="E176" s="1"/>
      <c r="F176" s="1"/>
      <c r="G176" s="1"/>
      <c r="H176" s="1"/>
      <c r="I176" s="55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58"/>
      <c r="D177" s="1"/>
      <c r="E177" s="1"/>
      <c r="F177" s="1"/>
      <c r="G177" s="1"/>
      <c r="H177" s="1"/>
      <c r="I177" s="55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58"/>
      <c r="D178" s="1"/>
      <c r="E178" s="1"/>
      <c r="F178" s="1"/>
      <c r="G178" s="1"/>
      <c r="H178" s="1"/>
      <c r="I178" s="55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58"/>
      <c r="D179" s="1"/>
      <c r="E179" s="1"/>
      <c r="F179" s="1"/>
      <c r="G179" s="1"/>
      <c r="H179" s="1"/>
      <c r="I179" s="55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58"/>
      <c r="D180" s="1"/>
      <c r="E180" s="1"/>
      <c r="F180" s="1"/>
      <c r="G180" s="1"/>
      <c r="H180" s="1"/>
      <c r="I180" s="55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58"/>
      <c r="D181" s="1"/>
      <c r="E181" s="1"/>
      <c r="F181" s="1"/>
      <c r="G181" s="1"/>
      <c r="H181" s="1"/>
      <c r="I181" s="55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58"/>
      <c r="D182" s="1"/>
      <c r="E182" s="1"/>
      <c r="F182" s="1"/>
      <c r="G182" s="1"/>
      <c r="H182" s="1"/>
      <c r="I182" s="55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58"/>
      <c r="D183" s="1"/>
      <c r="E183" s="1"/>
      <c r="F183" s="1"/>
      <c r="G183" s="1"/>
      <c r="H183" s="1"/>
      <c r="I183" s="55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58"/>
      <c r="D184" s="1"/>
      <c r="E184" s="1"/>
      <c r="F184" s="1"/>
      <c r="G184" s="1"/>
      <c r="H184" s="1"/>
      <c r="I184" s="55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58"/>
      <c r="D185" s="1"/>
      <c r="E185" s="1"/>
      <c r="F185" s="1"/>
      <c r="G185" s="1"/>
      <c r="H185" s="1"/>
      <c r="I185" s="55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58"/>
      <c r="D186" s="1"/>
      <c r="E186" s="1"/>
      <c r="F186" s="1"/>
      <c r="G186" s="1"/>
      <c r="H186" s="1"/>
      <c r="I186" s="55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58"/>
      <c r="D187" s="1"/>
      <c r="E187" s="1"/>
      <c r="F187" s="1"/>
      <c r="G187" s="1"/>
      <c r="H187" s="1"/>
      <c r="I187" s="55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58"/>
      <c r="D188" s="1"/>
      <c r="E188" s="1"/>
      <c r="F188" s="1"/>
      <c r="G188" s="1"/>
      <c r="H188" s="1"/>
      <c r="I188" s="55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58"/>
      <c r="D189" s="1"/>
      <c r="E189" s="1"/>
      <c r="F189" s="1"/>
      <c r="G189" s="1"/>
      <c r="H189" s="1"/>
      <c r="I189" s="55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58"/>
      <c r="D190" s="1"/>
      <c r="E190" s="1"/>
      <c r="F190" s="1"/>
      <c r="G190" s="1"/>
      <c r="H190" s="1"/>
      <c r="I190" s="55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58"/>
      <c r="D191" s="1"/>
      <c r="E191" s="1"/>
      <c r="F191" s="1"/>
      <c r="G191" s="1"/>
      <c r="H191" s="1"/>
      <c r="I191" s="55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58"/>
      <c r="D192" s="1"/>
      <c r="E192" s="1"/>
      <c r="F192" s="1"/>
      <c r="G192" s="1"/>
      <c r="H192" s="1"/>
      <c r="I192" s="55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58"/>
      <c r="D193" s="1"/>
      <c r="E193" s="1"/>
      <c r="F193" s="1"/>
      <c r="G193" s="1"/>
      <c r="H193" s="1"/>
      <c r="I193" s="55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58"/>
      <c r="D194" s="1"/>
      <c r="E194" s="1"/>
      <c r="F194" s="1"/>
      <c r="G194" s="1"/>
      <c r="H194" s="1"/>
      <c r="I194" s="55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58"/>
      <c r="D195" s="1"/>
      <c r="E195" s="1"/>
      <c r="F195" s="1"/>
      <c r="G195" s="1"/>
      <c r="H195" s="1"/>
      <c r="I195" s="55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58"/>
      <c r="D196" s="1"/>
      <c r="E196" s="1"/>
      <c r="F196" s="1"/>
      <c r="G196" s="1"/>
      <c r="H196" s="1"/>
      <c r="I196" s="55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58"/>
      <c r="D197" s="1"/>
      <c r="E197" s="1"/>
      <c r="F197" s="1"/>
      <c r="G197" s="1"/>
      <c r="H197" s="1"/>
      <c r="I197" s="55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58"/>
      <c r="D198" s="1"/>
      <c r="E198" s="1"/>
      <c r="F198" s="1"/>
      <c r="G198" s="1"/>
      <c r="H198" s="1"/>
      <c r="I198" s="55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58"/>
      <c r="D199" s="1"/>
      <c r="E199" s="1"/>
      <c r="F199" s="1"/>
      <c r="G199" s="1"/>
      <c r="H199" s="1"/>
      <c r="I199" s="55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58"/>
      <c r="D200" s="1"/>
      <c r="E200" s="1"/>
      <c r="F200" s="1"/>
      <c r="G200" s="1"/>
      <c r="H200" s="1"/>
      <c r="I200" s="55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58"/>
      <c r="D201" s="1"/>
      <c r="E201" s="1"/>
      <c r="F201" s="1"/>
      <c r="G201" s="1"/>
      <c r="H201" s="1"/>
      <c r="I201" s="55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58"/>
      <c r="D202" s="1"/>
      <c r="E202" s="1"/>
      <c r="F202" s="1"/>
      <c r="G202" s="1"/>
      <c r="H202" s="1"/>
      <c r="I202" s="55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58"/>
      <c r="D203" s="1"/>
      <c r="E203" s="1"/>
      <c r="F203" s="1"/>
      <c r="G203" s="1"/>
      <c r="H203" s="1"/>
      <c r="I203" s="55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58"/>
      <c r="D204" s="1"/>
      <c r="E204" s="1"/>
      <c r="F204" s="1"/>
      <c r="G204" s="1"/>
      <c r="H204" s="1"/>
      <c r="I204" s="55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58"/>
      <c r="D205" s="1"/>
      <c r="E205" s="1"/>
      <c r="F205" s="1"/>
      <c r="G205" s="1"/>
      <c r="H205" s="1"/>
      <c r="I205" s="55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58"/>
      <c r="D206" s="1"/>
      <c r="E206" s="1"/>
      <c r="F206" s="1"/>
      <c r="G206" s="1"/>
      <c r="H206" s="1"/>
      <c r="I206" s="55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58"/>
      <c r="D207" s="1"/>
      <c r="E207" s="1"/>
      <c r="F207" s="1"/>
      <c r="G207" s="1"/>
      <c r="H207" s="1"/>
      <c r="I207" s="55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58"/>
      <c r="D208" s="1"/>
      <c r="E208" s="1"/>
      <c r="F208" s="1"/>
      <c r="G208" s="1"/>
      <c r="H208" s="1"/>
      <c r="I208" s="55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58"/>
      <c r="D209" s="1"/>
      <c r="E209" s="1"/>
      <c r="F209" s="1"/>
      <c r="G209" s="1"/>
      <c r="H209" s="1"/>
      <c r="I209" s="55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58"/>
      <c r="D210" s="1"/>
      <c r="E210" s="1"/>
      <c r="F210" s="1"/>
      <c r="G210" s="1"/>
      <c r="H210" s="1"/>
      <c r="I210" s="55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58"/>
      <c r="D211" s="1"/>
      <c r="E211" s="1"/>
      <c r="F211" s="1"/>
      <c r="G211" s="1"/>
      <c r="H211" s="1"/>
      <c r="I211" s="55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58"/>
      <c r="D212" s="1"/>
      <c r="E212" s="1"/>
      <c r="F212" s="1"/>
      <c r="G212" s="1"/>
      <c r="H212" s="1"/>
      <c r="I212" s="55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58"/>
      <c r="D213" s="1"/>
      <c r="E213" s="1"/>
      <c r="F213" s="1"/>
      <c r="G213" s="1"/>
      <c r="H213" s="1"/>
      <c r="I213" s="55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58"/>
      <c r="D214" s="1"/>
      <c r="E214" s="1"/>
      <c r="F214" s="1"/>
      <c r="G214" s="1"/>
      <c r="H214" s="1"/>
      <c r="I214" s="55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58"/>
      <c r="D215" s="1"/>
      <c r="E215" s="1"/>
      <c r="F215" s="1"/>
      <c r="G215" s="1"/>
      <c r="H215" s="1"/>
      <c r="I215" s="55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58"/>
      <c r="D216" s="1"/>
      <c r="E216" s="1"/>
      <c r="F216" s="1"/>
      <c r="G216" s="1"/>
      <c r="H216" s="1"/>
      <c r="I216" s="55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58"/>
      <c r="D217" s="1"/>
      <c r="E217" s="1"/>
      <c r="F217" s="1"/>
      <c r="G217" s="1"/>
      <c r="H217" s="1"/>
      <c r="I217" s="55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58"/>
      <c r="D218" s="1"/>
      <c r="E218" s="1"/>
      <c r="F218" s="1"/>
      <c r="G218" s="1"/>
      <c r="H218" s="1"/>
      <c r="I218" s="55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58"/>
      <c r="D219" s="1"/>
      <c r="E219" s="1"/>
      <c r="F219" s="1"/>
      <c r="G219" s="1"/>
      <c r="H219" s="1"/>
      <c r="I219" s="55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58"/>
      <c r="D220" s="1"/>
      <c r="E220" s="1"/>
      <c r="F220" s="1"/>
      <c r="G220" s="1"/>
      <c r="H220" s="1"/>
      <c r="I220" s="55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58"/>
      <c r="D221" s="1"/>
      <c r="E221" s="1"/>
      <c r="F221" s="1"/>
      <c r="G221" s="1"/>
      <c r="H221" s="1"/>
      <c r="I221" s="55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58"/>
      <c r="D222" s="1"/>
      <c r="E222" s="1"/>
      <c r="F222" s="1"/>
      <c r="G222" s="1"/>
      <c r="H222" s="1"/>
      <c r="I222" s="55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58"/>
      <c r="D223" s="1"/>
      <c r="E223" s="1"/>
      <c r="F223" s="1"/>
      <c r="G223" s="1"/>
      <c r="H223" s="1"/>
      <c r="I223" s="55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58"/>
      <c r="D224" s="1"/>
      <c r="E224" s="1"/>
      <c r="F224" s="1"/>
      <c r="G224" s="1"/>
      <c r="H224" s="1"/>
      <c r="I224" s="55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58"/>
      <c r="D225" s="1"/>
      <c r="E225" s="1"/>
      <c r="F225" s="1"/>
      <c r="G225" s="1"/>
      <c r="H225" s="1"/>
      <c r="I225" s="55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58"/>
      <c r="D226" s="1"/>
      <c r="E226" s="1"/>
      <c r="F226" s="1"/>
      <c r="G226" s="1"/>
      <c r="H226" s="1"/>
      <c r="I226" s="55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58"/>
      <c r="D227" s="1"/>
      <c r="E227" s="1"/>
      <c r="F227" s="1"/>
      <c r="G227" s="1"/>
      <c r="H227" s="1"/>
      <c r="I227" s="55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58"/>
      <c r="D228" s="1"/>
      <c r="E228" s="1"/>
      <c r="F228" s="1"/>
      <c r="G228" s="1"/>
      <c r="H228" s="1"/>
      <c r="I228" s="55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58"/>
      <c r="D229" s="1"/>
      <c r="E229" s="1"/>
      <c r="F229" s="1"/>
      <c r="G229" s="1"/>
      <c r="H229" s="1"/>
      <c r="I229" s="55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58"/>
      <c r="D230" s="1"/>
      <c r="E230" s="1"/>
      <c r="F230" s="1"/>
      <c r="G230" s="1"/>
      <c r="H230" s="1"/>
      <c r="I230" s="55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58"/>
      <c r="D231" s="1"/>
      <c r="E231" s="1"/>
      <c r="F231" s="1"/>
      <c r="G231" s="1"/>
      <c r="H231" s="1"/>
      <c r="I231" s="55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58"/>
      <c r="D232" s="1"/>
      <c r="E232" s="1"/>
      <c r="F232" s="1"/>
      <c r="G232" s="1"/>
      <c r="H232" s="1"/>
      <c r="I232" s="55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58"/>
      <c r="D233" s="1"/>
      <c r="E233" s="1"/>
      <c r="F233" s="1"/>
      <c r="G233" s="1"/>
      <c r="H233" s="1"/>
      <c r="I233" s="55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58"/>
      <c r="D234" s="1"/>
      <c r="E234" s="1"/>
      <c r="F234" s="1"/>
      <c r="G234" s="1"/>
      <c r="H234" s="1"/>
      <c r="I234" s="55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58"/>
      <c r="D235" s="1"/>
      <c r="E235" s="1"/>
      <c r="F235" s="1"/>
      <c r="G235" s="1"/>
      <c r="H235" s="1"/>
      <c r="I235" s="55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58"/>
      <c r="D236" s="1"/>
      <c r="E236" s="1"/>
      <c r="F236" s="1"/>
      <c r="G236" s="1"/>
      <c r="H236" s="1"/>
      <c r="I236" s="55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58"/>
      <c r="D237" s="1"/>
      <c r="E237" s="1"/>
      <c r="F237" s="1"/>
      <c r="G237" s="1"/>
      <c r="H237" s="1"/>
      <c r="I237" s="55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58"/>
      <c r="D238" s="1"/>
      <c r="E238" s="1"/>
      <c r="F238" s="1"/>
      <c r="G238" s="1"/>
      <c r="H238" s="1"/>
      <c r="I238" s="55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58"/>
      <c r="D239" s="1"/>
      <c r="E239" s="1"/>
      <c r="F239" s="1"/>
      <c r="G239" s="1"/>
      <c r="H239" s="1"/>
      <c r="I239" s="55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58"/>
      <c r="D240" s="1"/>
      <c r="E240" s="1"/>
      <c r="F240" s="1"/>
      <c r="G240" s="1"/>
      <c r="H240" s="1"/>
      <c r="I240" s="55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58"/>
      <c r="D241" s="1"/>
      <c r="E241" s="1"/>
      <c r="F241" s="1"/>
      <c r="G241" s="1"/>
      <c r="H241" s="1"/>
      <c r="I241" s="55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58"/>
      <c r="D242" s="1"/>
      <c r="E242" s="1"/>
      <c r="F242" s="1"/>
      <c r="G242" s="1"/>
      <c r="H242" s="1"/>
      <c r="I242" s="55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58"/>
      <c r="D243" s="1"/>
      <c r="E243" s="1"/>
      <c r="F243" s="1"/>
      <c r="G243" s="1"/>
      <c r="H243" s="1"/>
      <c r="I243" s="55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58"/>
      <c r="D244" s="1"/>
      <c r="E244" s="1"/>
      <c r="F244" s="1"/>
      <c r="G244" s="1"/>
      <c r="H244" s="1"/>
      <c r="I244" s="55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58"/>
      <c r="D245" s="1"/>
      <c r="E245" s="1"/>
      <c r="F245" s="1"/>
      <c r="G245" s="1"/>
      <c r="H245" s="1"/>
      <c r="I245" s="55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58"/>
      <c r="D246" s="1"/>
      <c r="E246" s="1"/>
      <c r="F246" s="1"/>
      <c r="G246" s="1"/>
      <c r="H246" s="1"/>
      <c r="I246" s="55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58"/>
      <c r="D247" s="1"/>
      <c r="E247" s="1"/>
      <c r="F247" s="1"/>
      <c r="G247" s="1"/>
      <c r="H247" s="1"/>
      <c r="I247" s="55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58"/>
      <c r="D248" s="1"/>
      <c r="E248" s="1"/>
      <c r="F248" s="1"/>
      <c r="G248" s="1"/>
      <c r="H248" s="1"/>
      <c r="I248" s="55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58"/>
      <c r="D249" s="1"/>
      <c r="E249" s="1"/>
      <c r="F249" s="1"/>
      <c r="G249" s="1"/>
      <c r="H249" s="1"/>
      <c r="I249" s="55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58"/>
      <c r="D250" s="1"/>
      <c r="E250" s="1"/>
      <c r="F250" s="1"/>
      <c r="G250" s="1"/>
      <c r="H250" s="1"/>
      <c r="I250" s="55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58"/>
      <c r="D251" s="1"/>
      <c r="E251" s="1"/>
      <c r="F251" s="1"/>
      <c r="G251" s="1"/>
      <c r="H251" s="1"/>
      <c r="I251" s="55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58"/>
      <c r="D252" s="1"/>
      <c r="E252" s="1"/>
      <c r="F252" s="1"/>
      <c r="G252" s="1"/>
      <c r="H252" s="1"/>
      <c r="I252" s="55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58"/>
      <c r="D253" s="1"/>
      <c r="E253" s="1"/>
      <c r="F253" s="1"/>
      <c r="G253" s="1"/>
      <c r="H253" s="1"/>
      <c r="I253" s="55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58"/>
      <c r="D254" s="1"/>
      <c r="E254" s="1"/>
      <c r="F254" s="1"/>
      <c r="G254" s="1"/>
      <c r="H254" s="1"/>
      <c r="I254" s="55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58"/>
      <c r="D255" s="1"/>
      <c r="E255" s="1"/>
      <c r="F255" s="1"/>
      <c r="G255" s="1"/>
      <c r="H255" s="1"/>
      <c r="I255" s="55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58"/>
      <c r="D256" s="1"/>
      <c r="E256" s="1"/>
      <c r="F256" s="1"/>
      <c r="G256" s="1"/>
      <c r="H256" s="1"/>
      <c r="I256" s="55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58"/>
      <c r="D257" s="1"/>
      <c r="E257" s="1"/>
      <c r="F257" s="1"/>
      <c r="G257" s="1"/>
      <c r="H257" s="1"/>
      <c r="I257" s="55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58"/>
      <c r="D258" s="1"/>
      <c r="E258" s="1"/>
      <c r="F258" s="1"/>
      <c r="G258" s="1"/>
      <c r="H258" s="1"/>
      <c r="I258" s="55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58"/>
      <c r="D259" s="1"/>
      <c r="E259" s="1"/>
      <c r="F259" s="1"/>
      <c r="G259" s="1"/>
      <c r="H259" s="1"/>
      <c r="I259" s="55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58"/>
      <c r="D260" s="1"/>
      <c r="E260" s="1"/>
      <c r="F260" s="1"/>
      <c r="G260" s="1"/>
      <c r="H260" s="1"/>
      <c r="I260" s="55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58"/>
      <c r="D261" s="1"/>
      <c r="E261" s="1"/>
      <c r="F261" s="1"/>
      <c r="G261" s="1"/>
      <c r="H261" s="1"/>
      <c r="I261" s="55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58"/>
      <c r="D262" s="1"/>
      <c r="E262" s="1"/>
      <c r="F262" s="1"/>
      <c r="G262" s="1"/>
      <c r="H262" s="1"/>
      <c r="I262" s="55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58"/>
      <c r="D263" s="1"/>
      <c r="E263" s="1"/>
      <c r="F263" s="1"/>
      <c r="G263" s="1"/>
      <c r="H263" s="1"/>
      <c r="I263" s="55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58"/>
      <c r="D264" s="1"/>
      <c r="E264" s="1"/>
      <c r="F264" s="1"/>
      <c r="G264" s="1"/>
      <c r="H264" s="1"/>
      <c r="I264" s="55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58"/>
      <c r="D265" s="1"/>
      <c r="E265" s="1"/>
      <c r="F265" s="1"/>
      <c r="G265" s="1"/>
      <c r="H265" s="1"/>
      <c r="I265" s="55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58"/>
      <c r="D266" s="1"/>
      <c r="E266" s="1"/>
      <c r="F266" s="1"/>
      <c r="G266" s="1"/>
      <c r="H266" s="1"/>
      <c r="I266" s="55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58"/>
      <c r="D267" s="1"/>
      <c r="E267" s="1"/>
      <c r="F267" s="1"/>
      <c r="G267" s="1"/>
      <c r="H267" s="1"/>
      <c r="I267" s="55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58"/>
      <c r="D268" s="1"/>
      <c r="E268" s="1"/>
      <c r="F268" s="1"/>
      <c r="G268" s="1"/>
      <c r="H268" s="1"/>
      <c r="I268" s="55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58"/>
      <c r="D269" s="1"/>
      <c r="E269" s="1"/>
      <c r="F269" s="1"/>
      <c r="G269" s="1"/>
      <c r="H269" s="1"/>
      <c r="I269" s="55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58"/>
      <c r="D270" s="1"/>
      <c r="E270" s="1"/>
      <c r="F270" s="1"/>
      <c r="G270" s="1"/>
      <c r="H270" s="1"/>
      <c r="I270" s="55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58"/>
      <c r="D271" s="1"/>
      <c r="E271" s="1"/>
      <c r="F271" s="1"/>
      <c r="G271" s="1"/>
      <c r="H271" s="1"/>
      <c r="I271" s="55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58"/>
      <c r="D272" s="1"/>
      <c r="E272" s="1"/>
      <c r="F272" s="1"/>
      <c r="G272" s="1"/>
      <c r="H272" s="1"/>
      <c r="I272" s="55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58"/>
      <c r="D273" s="1"/>
      <c r="E273" s="1"/>
      <c r="F273" s="1"/>
      <c r="G273" s="1"/>
      <c r="H273" s="1"/>
      <c r="I273" s="55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58"/>
      <c r="D274" s="1"/>
      <c r="E274" s="1"/>
      <c r="F274" s="1"/>
      <c r="G274" s="1"/>
      <c r="H274" s="1"/>
      <c r="I274" s="55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58"/>
      <c r="D275" s="1"/>
      <c r="E275" s="1"/>
      <c r="F275" s="1"/>
      <c r="G275" s="1"/>
      <c r="H275" s="1"/>
      <c r="I275" s="55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58"/>
      <c r="D276" s="1"/>
      <c r="E276" s="1"/>
      <c r="F276" s="1"/>
      <c r="G276" s="1"/>
      <c r="H276" s="1"/>
      <c r="I276" s="55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58"/>
      <c r="D277" s="1"/>
      <c r="E277" s="1"/>
      <c r="F277" s="1"/>
      <c r="G277" s="1"/>
      <c r="H277" s="1"/>
      <c r="I277" s="55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58"/>
      <c r="D278" s="1"/>
      <c r="E278" s="1"/>
      <c r="F278" s="1"/>
      <c r="G278" s="1"/>
      <c r="H278" s="1"/>
      <c r="I278" s="55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58"/>
      <c r="D279" s="1"/>
      <c r="E279" s="1"/>
      <c r="F279" s="1"/>
      <c r="G279" s="1"/>
      <c r="H279" s="1"/>
      <c r="I279" s="55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58"/>
      <c r="D280" s="1"/>
      <c r="E280" s="1"/>
      <c r="F280" s="1"/>
      <c r="G280" s="1"/>
      <c r="H280" s="1"/>
      <c r="I280" s="55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58"/>
      <c r="D281" s="1"/>
      <c r="E281" s="1"/>
      <c r="F281" s="1"/>
      <c r="G281" s="1"/>
      <c r="H281" s="1"/>
      <c r="I281" s="55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58"/>
      <c r="D282" s="1"/>
      <c r="E282" s="1"/>
      <c r="F282" s="1"/>
      <c r="G282" s="1"/>
      <c r="H282" s="1"/>
      <c r="I282" s="55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58"/>
      <c r="D283" s="1"/>
      <c r="E283" s="1"/>
      <c r="F283" s="1"/>
      <c r="G283" s="1"/>
      <c r="H283" s="1"/>
      <c r="I283" s="55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58"/>
      <c r="D284" s="1"/>
      <c r="E284" s="1"/>
      <c r="F284" s="1"/>
      <c r="G284" s="1"/>
      <c r="H284" s="1"/>
      <c r="I284" s="55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58"/>
      <c r="D285" s="1"/>
      <c r="E285" s="1"/>
      <c r="F285" s="1"/>
      <c r="G285" s="1"/>
      <c r="H285" s="1"/>
      <c r="I285" s="55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58"/>
      <c r="D286" s="1"/>
      <c r="E286" s="1"/>
      <c r="F286" s="1"/>
      <c r="G286" s="1"/>
      <c r="H286" s="1"/>
      <c r="I286" s="55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58"/>
      <c r="D287" s="1"/>
      <c r="E287" s="1"/>
      <c r="F287" s="1"/>
      <c r="G287" s="1"/>
      <c r="H287" s="1"/>
      <c r="I287" s="55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58"/>
      <c r="D288" s="1"/>
      <c r="E288" s="1"/>
      <c r="F288" s="1"/>
      <c r="G288" s="1"/>
      <c r="H288" s="1"/>
      <c r="I288" s="55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58"/>
      <c r="D289" s="1"/>
      <c r="E289" s="1"/>
      <c r="F289" s="1"/>
      <c r="G289" s="1"/>
      <c r="H289" s="1"/>
      <c r="I289" s="55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58"/>
      <c r="D290" s="1"/>
      <c r="E290" s="1"/>
      <c r="F290" s="1"/>
      <c r="G290" s="1"/>
      <c r="H290" s="1"/>
      <c r="I290" s="55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58"/>
      <c r="D291" s="1"/>
      <c r="E291" s="1"/>
      <c r="F291" s="1"/>
      <c r="G291" s="1"/>
      <c r="H291" s="1"/>
      <c r="I291" s="55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58"/>
      <c r="D292" s="1"/>
      <c r="E292" s="1"/>
      <c r="F292" s="1"/>
      <c r="G292" s="1"/>
      <c r="H292" s="1"/>
      <c r="I292" s="55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58"/>
      <c r="D293" s="1"/>
      <c r="E293" s="1"/>
      <c r="F293" s="1"/>
      <c r="G293" s="1"/>
      <c r="H293" s="1"/>
      <c r="I293" s="55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58"/>
      <c r="D294" s="1"/>
      <c r="E294" s="1"/>
      <c r="F294" s="1"/>
      <c r="G294" s="1"/>
      <c r="H294" s="1"/>
      <c r="I294" s="55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58"/>
      <c r="D295" s="1"/>
      <c r="E295" s="1"/>
      <c r="F295" s="1"/>
      <c r="G295" s="1"/>
      <c r="H295" s="1"/>
      <c r="I295" s="55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58"/>
      <c r="D296" s="1"/>
      <c r="E296" s="1"/>
      <c r="F296" s="1"/>
      <c r="G296" s="1"/>
      <c r="H296" s="1"/>
      <c r="I296" s="55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58"/>
      <c r="D297" s="1"/>
      <c r="E297" s="1"/>
      <c r="F297" s="1"/>
      <c r="G297" s="1"/>
      <c r="H297" s="1"/>
      <c r="I297" s="55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58"/>
      <c r="D298" s="1"/>
      <c r="E298" s="1"/>
      <c r="F298" s="1"/>
      <c r="G298" s="1"/>
      <c r="H298" s="1"/>
      <c r="I298" s="55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58"/>
      <c r="D299" s="1"/>
      <c r="E299" s="1"/>
      <c r="F299" s="1"/>
      <c r="G299" s="1"/>
      <c r="H299" s="1"/>
      <c r="I299" s="55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58"/>
      <c r="D300" s="1"/>
      <c r="E300" s="1"/>
      <c r="F300" s="1"/>
      <c r="G300" s="1"/>
      <c r="H300" s="1"/>
      <c r="I300" s="55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58"/>
      <c r="D301" s="1"/>
      <c r="E301" s="1"/>
      <c r="F301" s="1"/>
      <c r="G301" s="1"/>
      <c r="H301" s="1"/>
      <c r="I301" s="55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58"/>
      <c r="D302" s="1"/>
      <c r="E302" s="1"/>
      <c r="F302" s="1"/>
      <c r="G302" s="1"/>
      <c r="H302" s="1"/>
      <c r="I302" s="55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58"/>
      <c r="D303" s="1"/>
      <c r="E303" s="1"/>
      <c r="F303" s="1"/>
      <c r="G303" s="1"/>
      <c r="H303" s="1"/>
      <c r="I303" s="55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58"/>
      <c r="D304" s="1"/>
      <c r="E304" s="1"/>
      <c r="F304" s="1"/>
      <c r="G304" s="1"/>
      <c r="H304" s="1"/>
      <c r="I304" s="55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58"/>
      <c r="D305" s="1"/>
      <c r="E305" s="1"/>
      <c r="F305" s="1"/>
      <c r="G305" s="1"/>
      <c r="H305" s="1"/>
      <c r="I305" s="55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58"/>
      <c r="D306" s="1"/>
      <c r="E306" s="1"/>
      <c r="F306" s="1"/>
      <c r="G306" s="1"/>
      <c r="H306" s="1"/>
      <c r="I306" s="55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58"/>
      <c r="D307" s="1"/>
      <c r="E307" s="1"/>
      <c r="F307" s="1"/>
      <c r="G307" s="1"/>
      <c r="H307" s="1"/>
      <c r="I307" s="55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58"/>
      <c r="D308" s="1"/>
      <c r="E308" s="1"/>
      <c r="F308" s="1"/>
      <c r="G308" s="1"/>
      <c r="H308" s="1"/>
      <c r="I308" s="55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58"/>
      <c r="D309" s="1"/>
      <c r="E309" s="1"/>
      <c r="F309" s="1"/>
      <c r="G309" s="1"/>
      <c r="H309" s="1"/>
      <c r="I309" s="55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58"/>
      <c r="D310" s="1"/>
      <c r="E310" s="1"/>
      <c r="F310" s="1"/>
      <c r="G310" s="1"/>
      <c r="H310" s="1"/>
      <c r="I310" s="55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58"/>
      <c r="D311" s="1"/>
      <c r="E311" s="1"/>
      <c r="F311" s="1"/>
      <c r="G311" s="1"/>
      <c r="H311" s="1"/>
      <c r="I311" s="55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58"/>
      <c r="D312" s="1"/>
      <c r="E312" s="1"/>
      <c r="F312" s="1"/>
      <c r="G312" s="1"/>
      <c r="H312" s="1"/>
      <c r="I312" s="55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58"/>
      <c r="D313" s="1"/>
      <c r="E313" s="1"/>
      <c r="F313" s="1"/>
      <c r="G313" s="1"/>
      <c r="H313" s="1"/>
      <c r="I313" s="55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58"/>
      <c r="D314" s="1"/>
      <c r="E314" s="1"/>
      <c r="F314" s="1"/>
      <c r="G314" s="1"/>
      <c r="H314" s="1"/>
      <c r="I314" s="55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58"/>
      <c r="D315" s="1"/>
      <c r="E315" s="1"/>
      <c r="F315" s="1"/>
      <c r="G315" s="1"/>
      <c r="H315" s="1"/>
      <c r="I315" s="55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58"/>
      <c r="D316" s="1"/>
      <c r="E316" s="1"/>
      <c r="F316" s="1"/>
      <c r="G316" s="1"/>
      <c r="H316" s="1"/>
      <c r="I316" s="55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58"/>
      <c r="D317" s="1"/>
      <c r="E317" s="1"/>
      <c r="F317" s="1"/>
      <c r="G317" s="1"/>
      <c r="H317" s="1"/>
      <c r="I317" s="55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58"/>
      <c r="D318" s="1"/>
      <c r="E318" s="1"/>
      <c r="F318" s="1"/>
      <c r="G318" s="1"/>
      <c r="H318" s="1"/>
      <c r="I318" s="55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58"/>
      <c r="D319" s="1"/>
      <c r="E319" s="1"/>
      <c r="F319" s="1"/>
      <c r="G319" s="1"/>
      <c r="H319" s="1"/>
      <c r="I319" s="55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58"/>
      <c r="D320" s="1"/>
      <c r="E320" s="1"/>
      <c r="F320" s="1"/>
      <c r="G320" s="1"/>
      <c r="H320" s="1"/>
      <c r="I320" s="55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58"/>
      <c r="D321" s="1"/>
      <c r="E321" s="1"/>
      <c r="F321" s="1"/>
      <c r="G321" s="1"/>
      <c r="H321" s="1"/>
      <c r="I321" s="55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58"/>
      <c r="D322" s="1"/>
      <c r="E322" s="1"/>
      <c r="F322" s="1"/>
      <c r="G322" s="1"/>
      <c r="H322" s="1"/>
      <c r="I322" s="55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58"/>
      <c r="D323" s="1"/>
      <c r="E323" s="1"/>
      <c r="F323" s="1"/>
      <c r="G323" s="1"/>
      <c r="H323" s="1"/>
      <c r="I323" s="55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58"/>
      <c r="D324" s="1"/>
      <c r="E324" s="1"/>
      <c r="F324" s="1"/>
      <c r="G324" s="1"/>
      <c r="H324" s="1"/>
      <c r="I324" s="55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58"/>
      <c r="D325" s="1"/>
      <c r="E325" s="1"/>
      <c r="F325" s="1"/>
      <c r="G325" s="1"/>
      <c r="H325" s="1"/>
      <c r="I325" s="55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58"/>
      <c r="D326" s="1"/>
      <c r="E326" s="1"/>
      <c r="F326" s="1"/>
      <c r="G326" s="1"/>
      <c r="H326" s="1"/>
      <c r="I326" s="55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58"/>
      <c r="D327" s="1"/>
      <c r="E327" s="1"/>
      <c r="F327" s="1"/>
      <c r="G327" s="1"/>
      <c r="H327" s="1"/>
      <c r="I327" s="55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58"/>
      <c r="D328" s="1"/>
      <c r="E328" s="1"/>
      <c r="F328" s="1"/>
      <c r="G328" s="1"/>
      <c r="H328" s="1"/>
      <c r="I328" s="55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58"/>
      <c r="D329" s="1"/>
      <c r="E329" s="1"/>
      <c r="F329" s="1"/>
      <c r="G329" s="1"/>
      <c r="H329" s="1"/>
      <c r="I329" s="55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58"/>
      <c r="D330" s="1"/>
      <c r="E330" s="1"/>
      <c r="F330" s="1"/>
      <c r="G330" s="1"/>
      <c r="H330" s="1"/>
      <c r="I330" s="55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58"/>
      <c r="D331" s="1"/>
      <c r="E331" s="1"/>
      <c r="F331" s="1"/>
      <c r="G331" s="1"/>
      <c r="H331" s="1"/>
      <c r="I331" s="55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58"/>
      <c r="D332" s="1"/>
      <c r="E332" s="1"/>
      <c r="F332" s="1"/>
      <c r="G332" s="1"/>
      <c r="H332" s="1"/>
      <c r="I332" s="55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58"/>
      <c r="D333" s="1"/>
      <c r="E333" s="1"/>
      <c r="F333" s="1"/>
      <c r="G333" s="1"/>
      <c r="H333" s="1"/>
      <c r="I333" s="55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58"/>
      <c r="D334" s="1"/>
      <c r="E334" s="1"/>
      <c r="F334" s="1"/>
      <c r="G334" s="1"/>
      <c r="H334" s="1"/>
      <c r="I334" s="55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58"/>
      <c r="D335" s="1"/>
      <c r="E335" s="1"/>
      <c r="F335" s="1"/>
      <c r="G335" s="1"/>
      <c r="H335" s="1"/>
      <c r="I335" s="55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58"/>
      <c r="D336" s="1"/>
      <c r="E336" s="1"/>
      <c r="F336" s="1"/>
      <c r="G336" s="1"/>
      <c r="H336" s="1"/>
      <c r="I336" s="55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58"/>
      <c r="D337" s="1"/>
      <c r="E337" s="1"/>
      <c r="F337" s="1"/>
      <c r="G337" s="1"/>
      <c r="H337" s="1"/>
      <c r="I337" s="55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58"/>
      <c r="D338" s="1"/>
      <c r="E338" s="1"/>
      <c r="F338" s="1"/>
      <c r="G338" s="1"/>
      <c r="H338" s="1"/>
      <c r="I338" s="55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58"/>
      <c r="D339" s="1"/>
      <c r="E339" s="1"/>
      <c r="F339" s="1"/>
      <c r="G339" s="1"/>
      <c r="H339" s="1"/>
      <c r="I339" s="55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58"/>
      <c r="D340" s="1"/>
      <c r="E340" s="1"/>
      <c r="F340" s="1"/>
      <c r="G340" s="1"/>
      <c r="H340" s="1"/>
      <c r="I340" s="55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58"/>
      <c r="D341" s="1"/>
      <c r="E341" s="1"/>
      <c r="F341" s="1"/>
      <c r="G341" s="1"/>
      <c r="H341" s="1"/>
      <c r="I341" s="55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58"/>
      <c r="D342" s="1"/>
      <c r="E342" s="1"/>
      <c r="F342" s="1"/>
      <c r="G342" s="1"/>
      <c r="H342" s="1"/>
      <c r="I342" s="55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58"/>
      <c r="D343" s="1"/>
      <c r="E343" s="1"/>
      <c r="F343" s="1"/>
      <c r="G343" s="1"/>
      <c r="H343" s="1"/>
      <c r="I343" s="55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58"/>
      <c r="D344" s="1"/>
      <c r="E344" s="1"/>
      <c r="F344" s="1"/>
      <c r="G344" s="1"/>
      <c r="H344" s="1"/>
      <c r="I344" s="55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58"/>
      <c r="D345" s="1"/>
      <c r="E345" s="1"/>
      <c r="F345" s="1"/>
      <c r="G345" s="1"/>
      <c r="H345" s="1"/>
      <c r="I345" s="55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58"/>
      <c r="D346" s="1"/>
      <c r="E346" s="1"/>
      <c r="F346" s="1"/>
      <c r="G346" s="1"/>
      <c r="H346" s="1"/>
      <c r="I346" s="55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58"/>
      <c r="D347" s="1"/>
      <c r="E347" s="1"/>
      <c r="F347" s="1"/>
      <c r="G347" s="1"/>
      <c r="H347" s="1"/>
      <c r="I347" s="55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58"/>
      <c r="D348" s="1"/>
      <c r="E348" s="1"/>
      <c r="F348" s="1"/>
      <c r="G348" s="1"/>
      <c r="H348" s="1"/>
      <c r="I348" s="55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58"/>
      <c r="D349" s="1"/>
      <c r="E349" s="1"/>
      <c r="F349" s="1"/>
      <c r="G349" s="1"/>
      <c r="H349" s="1"/>
      <c r="I349" s="55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58"/>
      <c r="D350" s="1"/>
      <c r="E350" s="1"/>
      <c r="F350" s="1"/>
      <c r="G350" s="1"/>
      <c r="H350" s="1"/>
      <c r="I350" s="55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58"/>
      <c r="D351" s="1"/>
      <c r="E351" s="1"/>
      <c r="F351" s="1"/>
      <c r="G351" s="1"/>
      <c r="H351" s="1"/>
      <c r="I351" s="55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58"/>
      <c r="D352" s="1"/>
      <c r="E352" s="1"/>
      <c r="F352" s="1"/>
      <c r="G352" s="1"/>
      <c r="H352" s="1"/>
      <c r="I352" s="55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58"/>
      <c r="D353" s="1"/>
      <c r="E353" s="1"/>
      <c r="F353" s="1"/>
      <c r="G353" s="1"/>
      <c r="H353" s="1"/>
      <c r="I353" s="55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58"/>
      <c r="D354" s="1"/>
      <c r="E354" s="1"/>
      <c r="F354" s="1"/>
      <c r="G354" s="1"/>
      <c r="H354" s="1"/>
      <c r="I354" s="55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58"/>
      <c r="D355" s="1"/>
      <c r="E355" s="1"/>
      <c r="F355" s="1"/>
      <c r="G355" s="1"/>
      <c r="H355" s="1"/>
      <c r="I355" s="55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58"/>
      <c r="D356" s="1"/>
      <c r="E356" s="1"/>
      <c r="F356" s="1"/>
      <c r="G356" s="1"/>
      <c r="H356" s="1"/>
      <c r="I356" s="55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58"/>
      <c r="D357" s="1"/>
      <c r="E357" s="1"/>
      <c r="F357" s="1"/>
      <c r="G357" s="1"/>
      <c r="H357" s="1"/>
      <c r="I357" s="55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58"/>
      <c r="D358" s="1"/>
      <c r="E358" s="1"/>
      <c r="F358" s="1"/>
      <c r="G358" s="1"/>
      <c r="H358" s="1"/>
      <c r="I358" s="55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58"/>
      <c r="D359" s="1"/>
      <c r="E359" s="1"/>
      <c r="F359" s="1"/>
      <c r="G359" s="1"/>
      <c r="H359" s="1"/>
      <c r="I359" s="55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58"/>
      <c r="D360" s="1"/>
      <c r="E360" s="1"/>
      <c r="F360" s="1"/>
      <c r="G360" s="1"/>
      <c r="H360" s="1"/>
      <c r="I360" s="55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58"/>
      <c r="D361" s="1"/>
      <c r="E361" s="1"/>
      <c r="F361" s="1"/>
      <c r="G361" s="1"/>
      <c r="H361" s="1"/>
      <c r="I361" s="55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58"/>
      <c r="D362" s="1"/>
      <c r="E362" s="1"/>
      <c r="F362" s="1"/>
      <c r="G362" s="1"/>
      <c r="H362" s="1"/>
      <c r="I362" s="55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58"/>
      <c r="D363" s="1"/>
      <c r="E363" s="1"/>
      <c r="F363" s="1"/>
      <c r="G363" s="1"/>
      <c r="H363" s="1"/>
      <c r="I363" s="55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58"/>
      <c r="D364" s="1"/>
      <c r="E364" s="1"/>
      <c r="F364" s="1"/>
      <c r="G364" s="1"/>
      <c r="H364" s="1"/>
      <c r="I364" s="55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58"/>
      <c r="D365" s="1"/>
      <c r="E365" s="1"/>
      <c r="F365" s="1"/>
      <c r="G365" s="1"/>
      <c r="H365" s="1"/>
      <c r="I365" s="55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58"/>
      <c r="D366" s="1"/>
      <c r="E366" s="1"/>
      <c r="F366" s="1"/>
      <c r="G366" s="1"/>
      <c r="H366" s="1"/>
      <c r="I366" s="55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58"/>
      <c r="D367" s="1"/>
      <c r="E367" s="1"/>
      <c r="F367" s="1"/>
      <c r="G367" s="1"/>
      <c r="H367" s="1"/>
      <c r="I367" s="55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58"/>
      <c r="D368" s="1"/>
      <c r="E368" s="1"/>
      <c r="F368" s="1"/>
      <c r="G368" s="1"/>
      <c r="H368" s="1"/>
      <c r="I368" s="55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58"/>
      <c r="D369" s="1"/>
      <c r="E369" s="1"/>
      <c r="F369" s="1"/>
      <c r="G369" s="1"/>
      <c r="H369" s="1"/>
      <c r="I369" s="55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58"/>
      <c r="D370" s="1"/>
      <c r="E370" s="1"/>
      <c r="F370" s="1"/>
      <c r="G370" s="1"/>
      <c r="H370" s="1"/>
      <c r="I370" s="55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58"/>
      <c r="D371" s="1"/>
      <c r="E371" s="1"/>
      <c r="F371" s="1"/>
      <c r="G371" s="1"/>
      <c r="H371" s="1"/>
      <c r="I371" s="55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58"/>
      <c r="D372" s="1"/>
      <c r="E372" s="1"/>
      <c r="F372" s="1"/>
      <c r="G372" s="1"/>
      <c r="H372" s="1"/>
      <c r="I372" s="55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58"/>
      <c r="D373" s="1"/>
      <c r="E373" s="1"/>
      <c r="F373" s="1"/>
      <c r="G373" s="1"/>
      <c r="H373" s="1"/>
      <c r="I373" s="55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58"/>
      <c r="D374" s="1"/>
      <c r="E374" s="1"/>
      <c r="F374" s="1"/>
      <c r="G374" s="1"/>
      <c r="H374" s="1"/>
      <c r="I374" s="55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58"/>
      <c r="D375" s="1"/>
      <c r="E375" s="1"/>
      <c r="F375" s="1"/>
      <c r="G375" s="1"/>
      <c r="H375" s="1"/>
      <c r="I375" s="55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58"/>
      <c r="D376" s="1"/>
      <c r="E376" s="1"/>
      <c r="F376" s="1"/>
      <c r="G376" s="1"/>
      <c r="H376" s="1"/>
      <c r="I376" s="55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58"/>
      <c r="D377" s="1"/>
      <c r="E377" s="1"/>
      <c r="F377" s="1"/>
      <c r="G377" s="1"/>
      <c r="H377" s="1"/>
      <c r="I377" s="55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58"/>
      <c r="D378" s="1"/>
      <c r="E378" s="1"/>
      <c r="F378" s="1"/>
      <c r="G378" s="1"/>
      <c r="H378" s="1"/>
      <c r="I378" s="55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58"/>
      <c r="D379" s="1"/>
      <c r="E379" s="1"/>
      <c r="F379" s="1"/>
      <c r="G379" s="1"/>
      <c r="H379" s="1"/>
      <c r="I379" s="55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58"/>
      <c r="D380" s="1"/>
      <c r="E380" s="1"/>
      <c r="F380" s="1"/>
      <c r="G380" s="1"/>
      <c r="H380" s="1"/>
      <c r="I380" s="55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58"/>
      <c r="D381" s="1"/>
      <c r="E381" s="1"/>
      <c r="F381" s="1"/>
      <c r="G381" s="1"/>
      <c r="H381" s="1"/>
      <c r="I381" s="55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58"/>
      <c r="D382" s="1"/>
      <c r="E382" s="1"/>
      <c r="F382" s="1"/>
      <c r="G382" s="1"/>
      <c r="H382" s="1"/>
      <c r="I382" s="55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58"/>
      <c r="D383" s="1"/>
      <c r="E383" s="1"/>
      <c r="F383" s="1"/>
      <c r="G383" s="1"/>
      <c r="H383" s="1"/>
      <c r="I383" s="55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58"/>
      <c r="D384" s="1"/>
      <c r="E384" s="1"/>
      <c r="F384" s="1"/>
      <c r="G384" s="1"/>
      <c r="H384" s="1"/>
      <c r="I384" s="55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58"/>
      <c r="D385" s="1"/>
      <c r="E385" s="1"/>
      <c r="F385" s="1"/>
      <c r="G385" s="1"/>
      <c r="H385" s="1"/>
      <c r="I385" s="55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58"/>
      <c r="D386" s="1"/>
      <c r="E386" s="1"/>
      <c r="F386" s="1"/>
      <c r="G386" s="1"/>
      <c r="H386" s="1"/>
      <c r="I386" s="55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58"/>
      <c r="D387" s="1"/>
      <c r="E387" s="1"/>
      <c r="F387" s="1"/>
      <c r="G387" s="1"/>
      <c r="H387" s="1"/>
      <c r="I387" s="55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58"/>
      <c r="D388" s="1"/>
      <c r="E388" s="1"/>
      <c r="F388" s="1"/>
      <c r="G388" s="1"/>
      <c r="H388" s="1"/>
      <c r="I388" s="55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58"/>
      <c r="D389" s="1"/>
      <c r="E389" s="1"/>
      <c r="F389" s="1"/>
      <c r="G389" s="1"/>
      <c r="H389" s="1"/>
      <c r="I389" s="55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58"/>
      <c r="D390" s="1"/>
      <c r="E390" s="1"/>
      <c r="F390" s="1"/>
      <c r="G390" s="1"/>
      <c r="H390" s="1"/>
      <c r="I390" s="55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58"/>
      <c r="D391" s="1"/>
      <c r="E391" s="1"/>
      <c r="F391" s="1"/>
      <c r="G391" s="1"/>
      <c r="H391" s="1"/>
      <c r="I391" s="55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58"/>
      <c r="D392" s="1"/>
      <c r="E392" s="1"/>
      <c r="F392" s="1"/>
      <c r="G392" s="1"/>
      <c r="H392" s="1"/>
      <c r="I392" s="55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58"/>
      <c r="D393" s="1"/>
      <c r="E393" s="1"/>
      <c r="F393" s="1"/>
      <c r="G393" s="1"/>
      <c r="H393" s="1"/>
      <c r="I393" s="55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58"/>
      <c r="D394" s="1"/>
      <c r="E394" s="1"/>
      <c r="F394" s="1"/>
      <c r="G394" s="1"/>
      <c r="H394" s="1"/>
      <c r="I394" s="55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58"/>
      <c r="D395" s="1"/>
      <c r="E395" s="1"/>
      <c r="F395" s="1"/>
      <c r="G395" s="1"/>
      <c r="H395" s="1"/>
      <c r="I395" s="55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58"/>
      <c r="D396" s="1"/>
      <c r="E396" s="1"/>
      <c r="F396" s="1"/>
      <c r="G396" s="1"/>
      <c r="H396" s="1"/>
      <c r="I396" s="55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58"/>
      <c r="D397" s="1"/>
      <c r="E397" s="1"/>
      <c r="F397" s="1"/>
      <c r="G397" s="1"/>
      <c r="H397" s="1"/>
      <c r="I397" s="55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58"/>
      <c r="D398" s="1"/>
      <c r="E398" s="1"/>
      <c r="F398" s="1"/>
      <c r="G398" s="1"/>
      <c r="H398" s="1"/>
      <c r="I398" s="55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58"/>
      <c r="D399" s="1"/>
      <c r="E399" s="1"/>
      <c r="F399" s="1"/>
      <c r="G399" s="1"/>
      <c r="H399" s="1"/>
      <c r="I399" s="55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58"/>
      <c r="D400" s="1"/>
      <c r="E400" s="1"/>
      <c r="F400" s="1"/>
      <c r="G400" s="1"/>
      <c r="H400" s="1"/>
      <c r="I400" s="55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58"/>
      <c r="D401" s="1"/>
      <c r="E401" s="1"/>
      <c r="F401" s="1"/>
      <c r="G401" s="1"/>
      <c r="H401" s="1"/>
      <c r="I401" s="55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58"/>
      <c r="D402" s="1"/>
      <c r="E402" s="1"/>
      <c r="F402" s="1"/>
      <c r="G402" s="1"/>
      <c r="H402" s="1"/>
      <c r="I402" s="55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58"/>
      <c r="D403" s="1"/>
      <c r="E403" s="1"/>
      <c r="F403" s="1"/>
      <c r="G403" s="1"/>
      <c r="H403" s="1"/>
      <c r="I403" s="55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58"/>
      <c r="D404" s="1"/>
      <c r="E404" s="1"/>
      <c r="F404" s="1"/>
      <c r="G404" s="1"/>
      <c r="H404" s="1"/>
      <c r="I404" s="55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58"/>
      <c r="D405" s="1"/>
      <c r="E405" s="1"/>
      <c r="F405" s="1"/>
      <c r="G405" s="1"/>
      <c r="H405" s="1"/>
      <c r="I405" s="55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58"/>
      <c r="D406" s="1"/>
      <c r="E406" s="1"/>
      <c r="F406" s="1"/>
      <c r="G406" s="1"/>
      <c r="H406" s="1"/>
      <c r="I406" s="55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58"/>
      <c r="D407" s="1"/>
      <c r="E407" s="1"/>
      <c r="F407" s="1"/>
      <c r="G407" s="1"/>
      <c r="H407" s="1"/>
      <c r="I407" s="55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58"/>
      <c r="D408" s="1"/>
      <c r="E408" s="1"/>
      <c r="F408" s="1"/>
      <c r="G408" s="1"/>
      <c r="H408" s="1"/>
      <c r="I408" s="55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58"/>
      <c r="D409" s="1"/>
      <c r="E409" s="1"/>
      <c r="F409" s="1"/>
      <c r="G409" s="1"/>
      <c r="H409" s="1"/>
      <c r="I409" s="55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58"/>
      <c r="D410" s="1"/>
      <c r="E410" s="1"/>
      <c r="F410" s="1"/>
      <c r="G410" s="1"/>
      <c r="H410" s="1"/>
      <c r="I410" s="55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58"/>
      <c r="D411" s="1"/>
      <c r="E411" s="1"/>
      <c r="F411" s="1"/>
      <c r="G411" s="1"/>
      <c r="H411" s="1"/>
      <c r="I411" s="55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58"/>
      <c r="D412" s="1"/>
      <c r="E412" s="1"/>
      <c r="F412" s="1"/>
      <c r="G412" s="1"/>
      <c r="H412" s="1"/>
      <c r="I412" s="55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58"/>
      <c r="D413" s="1"/>
      <c r="E413" s="1"/>
      <c r="F413" s="1"/>
      <c r="G413" s="1"/>
      <c r="H413" s="1"/>
      <c r="I413" s="55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58"/>
      <c r="D414" s="1"/>
      <c r="E414" s="1"/>
      <c r="F414" s="1"/>
      <c r="G414" s="1"/>
      <c r="H414" s="1"/>
      <c r="I414" s="55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58"/>
      <c r="D415" s="1"/>
      <c r="E415" s="1"/>
      <c r="F415" s="1"/>
      <c r="G415" s="1"/>
      <c r="H415" s="1"/>
      <c r="I415" s="55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58"/>
      <c r="D416" s="1"/>
      <c r="E416" s="1"/>
      <c r="F416" s="1"/>
      <c r="G416" s="1"/>
      <c r="H416" s="1"/>
      <c r="I416" s="55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58"/>
      <c r="D417" s="1"/>
      <c r="E417" s="1"/>
      <c r="F417" s="1"/>
      <c r="G417" s="1"/>
      <c r="H417" s="1"/>
      <c r="I417" s="55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58"/>
      <c r="D418" s="1"/>
      <c r="E418" s="1"/>
      <c r="F418" s="1"/>
      <c r="G418" s="1"/>
      <c r="H418" s="1"/>
      <c r="I418" s="55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58"/>
      <c r="D419" s="1"/>
      <c r="E419" s="1"/>
      <c r="F419" s="1"/>
      <c r="G419" s="1"/>
      <c r="H419" s="1"/>
      <c r="I419" s="55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58"/>
      <c r="D420" s="1"/>
      <c r="E420" s="1"/>
      <c r="F420" s="1"/>
      <c r="G420" s="1"/>
      <c r="H420" s="1"/>
      <c r="I420" s="55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58"/>
      <c r="D421" s="1"/>
      <c r="E421" s="1"/>
      <c r="F421" s="1"/>
      <c r="G421" s="1"/>
      <c r="H421" s="1"/>
      <c r="I421" s="55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58"/>
      <c r="D422" s="1"/>
      <c r="E422" s="1"/>
      <c r="F422" s="1"/>
      <c r="G422" s="1"/>
      <c r="H422" s="1"/>
      <c r="I422" s="55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58"/>
      <c r="D423" s="1"/>
      <c r="E423" s="1"/>
      <c r="F423" s="1"/>
      <c r="G423" s="1"/>
      <c r="H423" s="1"/>
      <c r="I423" s="55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58"/>
      <c r="D424" s="1"/>
      <c r="E424" s="1"/>
      <c r="F424" s="1"/>
      <c r="G424" s="1"/>
      <c r="H424" s="1"/>
      <c r="I424" s="55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58"/>
      <c r="D425" s="1"/>
      <c r="E425" s="1"/>
      <c r="F425" s="1"/>
      <c r="G425" s="1"/>
      <c r="H425" s="1"/>
      <c r="I425" s="55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58"/>
      <c r="D426" s="1"/>
      <c r="E426" s="1"/>
      <c r="F426" s="1"/>
      <c r="G426" s="1"/>
      <c r="H426" s="1"/>
      <c r="I426" s="55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58"/>
      <c r="D427" s="1"/>
      <c r="E427" s="1"/>
      <c r="F427" s="1"/>
      <c r="G427" s="1"/>
      <c r="H427" s="1"/>
      <c r="I427" s="55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58"/>
      <c r="D428" s="1"/>
      <c r="E428" s="1"/>
      <c r="F428" s="1"/>
      <c r="G428" s="1"/>
      <c r="H428" s="1"/>
      <c r="I428" s="55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58"/>
      <c r="D429" s="1"/>
      <c r="E429" s="1"/>
      <c r="F429" s="1"/>
      <c r="G429" s="1"/>
      <c r="H429" s="1"/>
      <c r="I429" s="55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58"/>
      <c r="D430" s="1"/>
      <c r="E430" s="1"/>
      <c r="F430" s="1"/>
      <c r="G430" s="1"/>
      <c r="H430" s="1"/>
      <c r="I430" s="55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58"/>
      <c r="D431" s="1"/>
      <c r="E431" s="1"/>
      <c r="F431" s="1"/>
      <c r="G431" s="1"/>
      <c r="H431" s="1"/>
      <c r="I431" s="55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58"/>
      <c r="D432" s="1"/>
      <c r="E432" s="1"/>
      <c r="F432" s="1"/>
      <c r="G432" s="1"/>
      <c r="H432" s="1"/>
      <c r="I432" s="55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58"/>
      <c r="D433" s="1"/>
      <c r="E433" s="1"/>
      <c r="F433" s="1"/>
      <c r="G433" s="1"/>
      <c r="H433" s="1"/>
      <c r="I433" s="55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58"/>
      <c r="D434" s="1"/>
      <c r="E434" s="1"/>
      <c r="F434" s="1"/>
      <c r="G434" s="1"/>
      <c r="H434" s="1"/>
      <c r="I434" s="55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58"/>
      <c r="D435" s="1"/>
      <c r="E435" s="1"/>
      <c r="F435" s="1"/>
      <c r="G435" s="1"/>
      <c r="H435" s="1"/>
      <c r="I435" s="55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58"/>
      <c r="D436" s="1"/>
      <c r="E436" s="1"/>
      <c r="F436" s="1"/>
      <c r="G436" s="1"/>
      <c r="H436" s="1"/>
      <c r="I436" s="55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58"/>
      <c r="D437" s="1"/>
      <c r="E437" s="1"/>
      <c r="F437" s="1"/>
      <c r="G437" s="1"/>
      <c r="H437" s="1"/>
      <c r="I437" s="55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58"/>
      <c r="D438" s="1"/>
      <c r="E438" s="1"/>
      <c r="F438" s="1"/>
      <c r="G438" s="1"/>
      <c r="H438" s="1"/>
      <c r="I438" s="55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58"/>
      <c r="D439" s="1"/>
      <c r="E439" s="1"/>
      <c r="F439" s="1"/>
      <c r="G439" s="1"/>
      <c r="H439" s="1"/>
      <c r="I439" s="55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58"/>
      <c r="D440" s="1"/>
      <c r="E440" s="1"/>
      <c r="F440" s="1"/>
      <c r="G440" s="1"/>
      <c r="H440" s="1"/>
      <c r="I440" s="55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58"/>
      <c r="D441" s="1"/>
      <c r="E441" s="1"/>
      <c r="F441" s="1"/>
      <c r="G441" s="1"/>
      <c r="H441" s="1"/>
      <c r="I441" s="55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58"/>
      <c r="D442" s="1"/>
      <c r="E442" s="1"/>
      <c r="F442" s="1"/>
      <c r="G442" s="1"/>
      <c r="H442" s="1"/>
      <c r="I442" s="55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58"/>
      <c r="D443" s="1"/>
      <c r="E443" s="1"/>
      <c r="F443" s="1"/>
      <c r="G443" s="1"/>
      <c r="H443" s="1"/>
      <c r="I443" s="55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58"/>
      <c r="D444" s="1"/>
      <c r="E444" s="1"/>
      <c r="F444" s="1"/>
      <c r="G444" s="1"/>
      <c r="H444" s="1"/>
      <c r="I444" s="55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58"/>
      <c r="D445" s="1"/>
      <c r="E445" s="1"/>
      <c r="F445" s="1"/>
      <c r="G445" s="1"/>
      <c r="H445" s="1"/>
      <c r="I445" s="55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58"/>
      <c r="D446" s="1"/>
      <c r="E446" s="1"/>
      <c r="F446" s="1"/>
      <c r="G446" s="1"/>
      <c r="H446" s="1"/>
      <c r="I446" s="55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58"/>
      <c r="D447" s="1"/>
      <c r="E447" s="1"/>
      <c r="F447" s="1"/>
      <c r="G447" s="1"/>
      <c r="H447" s="1"/>
      <c r="I447" s="55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58"/>
      <c r="D448" s="1"/>
      <c r="E448" s="1"/>
      <c r="F448" s="1"/>
      <c r="G448" s="1"/>
      <c r="H448" s="1"/>
      <c r="I448" s="55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58"/>
      <c r="D449" s="1"/>
      <c r="E449" s="1"/>
      <c r="F449" s="1"/>
      <c r="G449" s="1"/>
      <c r="H449" s="1"/>
      <c r="I449" s="55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58"/>
      <c r="D450" s="1"/>
      <c r="E450" s="1"/>
      <c r="F450" s="1"/>
      <c r="G450" s="1"/>
      <c r="H450" s="1"/>
      <c r="I450" s="55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58"/>
      <c r="D451" s="1"/>
      <c r="E451" s="1"/>
      <c r="F451" s="1"/>
      <c r="G451" s="1"/>
      <c r="H451" s="1"/>
      <c r="I451" s="55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58"/>
      <c r="D452" s="1"/>
      <c r="E452" s="1"/>
      <c r="F452" s="1"/>
      <c r="G452" s="1"/>
      <c r="H452" s="1"/>
      <c r="I452" s="55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58"/>
      <c r="D453" s="1"/>
      <c r="E453" s="1"/>
      <c r="F453" s="1"/>
      <c r="G453" s="1"/>
      <c r="H453" s="1"/>
      <c r="I453" s="55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58"/>
      <c r="D454" s="1"/>
      <c r="E454" s="1"/>
      <c r="F454" s="1"/>
      <c r="G454" s="1"/>
      <c r="H454" s="1"/>
      <c r="I454" s="55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58"/>
      <c r="D455" s="1"/>
      <c r="E455" s="1"/>
      <c r="F455" s="1"/>
      <c r="G455" s="1"/>
      <c r="H455" s="1"/>
      <c r="I455" s="55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58"/>
      <c r="D456" s="1"/>
      <c r="E456" s="1"/>
      <c r="F456" s="1"/>
      <c r="G456" s="1"/>
      <c r="H456" s="1"/>
      <c r="I456" s="55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58"/>
      <c r="D457" s="1"/>
      <c r="E457" s="1"/>
      <c r="F457" s="1"/>
      <c r="G457" s="1"/>
      <c r="H457" s="1"/>
      <c r="I457" s="55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58"/>
      <c r="D458" s="1"/>
      <c r="E458" s="1"/>
      <c r="F458" s="1"/>
      <c r="G458" s="1"/>
      <c r="H458" s="1"/>
      <c r="I458" s="55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58"/>
      <c r="D459" s="1"/>
      <c r="E459" s="1"/>
      <c r="F459" s="1"/>
      <c r="G459" s="1"/>
      <c r="H459" s="1"/>
      <c r="I459" s="55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58"/>
      <c r="D460" s="1"/>
      <c r="E460" s="1"/>
      <c r="F460" s="1"/>
      <c r="G460" s="1"/>
      <c r="H460" s="1"/>
      <c r="I460" s="55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58"/>
      <c r="D461" s="1"/>
      <c r="E461" s="1"/>
      <c r="F461" s="1"/>
      <c r="G461" s="1"/>
      <c r="H461" s="1"/>
      <c r="I461" s="55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58"/>
      <c r="D462" s="1"/>
      <c r="E462" s="1"/>
      <c r="F462" s="1"/>
      <c r="G462" s="1"/>
      <c r="H462" s="1"/>
      <c r="I462" s="55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58"/>
      <c r="D463" s="1"/>
      <c r="E463" s="1"/>
      <c r="F463" s="1"/>
      <c r="G463" s="1"/>
      <c r="H463" s="1"/>
      <c r="I463" s="55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58"/>
      <c r="D464" s="1"/>
      <c r="E464" s="1"/>
      <c r="F464" s="1"/>
      <c r="G464" s="1"/>
      <c r="H464" s="1"/>
      <c r="I464" s="55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58"/>
      <c r="D465" s="1"/>
      <c r="E465" s="1"/>
      <c r="F465" s="1"/>
      <c r="G465" s="1"/>
      <c r="H465" s="1"/>
      <c r="I465" s="55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58"/>
      <c r="D466" s="1"/>
      <c r="E466" s="1"/>
      <c r="F466" s="1"/>
      <c r="G466" s="1"/>
      <c r="H466" s="1"/>
      <c r="I466" s="55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58"/>
      <c r="D467" s="1"/>
      <c r="E467" s="1"/>
      <c r="F467" s="1"/>
      <c r="G467" s="1"/>
      <c r="H467" s="1"/>
      <c r="I467" s="55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58"/>
      <c r="D468" s="1"/>
      <c r="E468" s="1"/>
      <c r="F468" s="1"/>
      <c r="G468" s="1"/>
      <c r="H468" s="1"/>
      <c r="I468" s="55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58"/>
      <c r="D469" s="1"/>
      <c r="E469" s="1"/>
      <c r="F469" s="1"/>
      <c r="G469" s="1"/>
      <c r="H469" s="1"/>
      <c r="I469" s="55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58"/>
      <c r="D470" s="1"/>
      <c r="E470" s="1"/>
      <c r="F470" s="1"/>
      <c r="G470" s="1"/>
      <c r="H470" s="1"/>
      <c r="I470" s="55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58"/>
      <c r="D471" s="1"/>
      <c r="E471" s="1"/>
      <c r="F471" s="1"/>
      <c r="G471" s="1"/>
      <c r="H471" s="1"/>
      <c r="I471" s="55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58"/>
      <c r="D472" s="1"/>
      <c r="E472" s="1"/>
      <c r="F472" s="1"/>
      <c r="G472" s="1"/>
      <c r="H472" s="1"/>
      <c r="I472" s="55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58"/>
      <c r="D473" s="1"/>
      <c r="E473" s="1"/>
      <c r="F473" s="1"/>
      <c r="G473" s="1"/>
      <c r="H473" s="1"/>
      <c r="I473" s="55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58"/>
      <c r="D474" s="1"/>
      <c r="E474" s="1"/>
      <c r="F474" s="1"/>
      <c r="G474" s="1"/>
      <c r="H474" s="1"/>
      <c r="I474" s="55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58"/>
      <c r="D475" s="1"/>
      <c r="E475" s="1"/>
      <c r="F475" s="1"/>
      <c r="G475" s="1"/>
      <c r="H475" s="1"/>
      <c r="I475" s="55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58"/>
      <c r="D476" s="1"/>
      <c r="E476" s="1"/>
      <c r="F476" s="1"/>
      <c r="G476" s="1"/>
      <c r="H476" s="1"/>
      <c r="I476" s="55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58"/>
      <c r="D477" s="1"/>
      <c r="E477" s="1"/>
      <c r="F477" s="1"/>
      <c r="G477" s="1"/>
      <c r="H477" s="1"/>
      <c r="I477" s="55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58"/>
      <c r="D478" s="1"/>
      <c r="E478" s="1"/>
      <c r="F478" s="1"/>
      <c r="G478" s="1"/>
      <c r="H478" s="1"/>
      <c r="I478" s="55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58"/>
      <c r="D479" s="1"/>
      <c r="E479" s="1"/>
      <c r="F479" s="1"/>
      <c r="G479" s="1"/>
      <c r="H479" s="1"/>
      <c r="I479" s="55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58"/>
      <c r="D480" s="1"/>
      <c r="E480" s="1"/>
      <c r="F480" s="1"/>
      <c r="G480" s="1"/>
      <c r="H480" s="1"/>
      <c r="I480" s="55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58"/>
      <c r="D481" s="1"/>
      <c r="E481" s="1"/>
      <c r="F481" s="1"/>
      <c r="G481" s="1"/>
      <c r="H481" s="1"/>
      <c r="I481" s="55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58"/>
      <c r="D482" s="1"/>
      <c r="E482" s="1"/>
      <c r="F482" s="1"/>
      <c r="G482" s="1"/>
      <c r="H482" s="1"/>
      <c r="I482" s="55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58"/>
      <c r="D483" s="1"/>
      <c r="E483" s="1"/>
      <c r="F483" s="1"/>
      <c r="G483" s="1"/>
      <c r="H483" s="1"/>
      <c r="I483" s="55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58"/>
      <c r="D484" s="1"/>
      <c r="E484" s="1"/>
      <c r="F484" s="1"/>
      <c r="G484" s="1"/>
      <c r="H484" s="1"/>
      <c r="I484" s="55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58"/>
      <c r="D485" s="1"/>
      <c r="E485" s="1"/>
      <c r="F485" s="1"/>
      <c r="G485" s="1"/>
      <c r="H485" s="1"/>
      <c r="I485" s="55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58"/>
      <c r="D486" s="1"/>
      <c r="E486" s="1"/>
      <c r="F486" s="1"/>
      <c r="G486" s="1"/>
      <c r="H486" s="1"/>
      <c r="I486" s="55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58"/>
      <c r="D487" s="1"/>
      <c r="E487" s="1"/>
      <c r="F487" s="1"/>
      <c r="G487" s="1"/>
      <c r="H487" s="1"/>
      <c r="I487" s="55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58"/>
      <c r="D488" s="1"/>
      <c r="E488" s="1"/>
      <c r="F488" s="1"/>
      <c r="G488" s="1"/>
      <c r="H488" s="1"/>
      <c r="I488" s="55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58"/>
      <c r="D489" s="1"/>
      <c r="E489" s="1"/>
      <c r="F489" s="1"/>
      <c r="G489" s="1"/>
      <c r="H489" s="1"/>
      <c r="I489" s="55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58"/>
      <c r="D490" s="1"/>
      <c r="E490" s="1"/>
      <c r="F490" s="1"/>
      <c r="G490" s="1"/>
      <c r="H490" s="1"/>
      <c r="I490" s="55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58"/>
      <c r="D491" s="1"/>
      <c r="E491" s="1"/>
      <c r="F491" s="1"/>
      <c r="G491" s="1"/>
      <c r="H491" s="1"/>
      <c r="I491" s="55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58"/>
      <c r="D492" s="1"/>
      <c r="E492" s="1"/>
      <c r="F492" s="1"/>
      <c r="G492" s="1"/>
      <c r="H492" s="1"/>
      <c r="I492" s="55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58"/>
      <c r="D493" s="1"/>
      <c r="E493" s="1"/>
      <c r="F493" s="1"/>
      <c r="G493" s="1"/>
      <c r="H493" s="1"/>
      <c r="I493" s="55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58"/>
      <c r="D494" s="1"/>
      <c r="E494" s="1"/>
      <c r="F494" s="1"/>
      <c r="G494" s="1"/>
      <c r="H494" s="1"/>
      <c r="I494" s="55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58"/>
      <c r="D495" s="1"/>
      <c r="E495" s="1"/>
      <c r="F495" s="1"/>
      <c r="G495" s="1"/>
      <c r="H495" s="1"/>
      <c r="I495" s="55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58"/>
      <c r="D496" s="1"/>
      <c r="E496" s="1"/>
      <c r="F496" s="1"/>
      <c r="G496" s="1"/>
      <c r="H496" s="1"/>
      <c r="I496" s="55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58"/>
      <c r="D497" s="1"/>
      <c r="E497" s="1"/>
      <c r="F497" s="1"/>
      <c r="G497" s="1"/>
      <c r="H497" s="1"/>
      <c r="I497" s="55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58"/>
      <c r="D498" s="1"/>
      <c r="E498" s="1"/>
      <c r="F498" s="1"/>
      <c r="G498" s="1"/>
      <c r="H498" s="1"/>
      <c r="I498" s="55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58"/>
      <c r="D499" s="1"/>
      <c r="E499" s="1"/>
      <c r="F499" s="1"/>
      <c r="G499" s="1"/>
      <c r="H499" s="1"/>
      <c r="I499" s="55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58"/>
      <c r="D500" s="1"/>
      <c r="E500" s="1"/>
      <c r="F500" s="1"/>
      <c r="G500" s="1"/>
      <c r="H500" s="1"/>
      <c r="I500" s="55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58"/>
      <c r="D501" s="1"/>
      <c r="E501" s="1"/>
      <c r="F501" s="1"/>
      <c r="G501" s="1"/>
      <c r="H501" s="1"/>
      <c r="I501" s="55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58"/>
      <c r="D502" s="1"/>
      <c r="E502" s="1"/>
      <c r="F502" s="1"/>
      <c r="G502" s="1"/>
      <c r="H502" s="1"/>
      <c r="I502" s="55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58"/>
      <c r="D503" s="1"/>
      <c r="E503" s="1"/>
      <c r="F503" s="1"/>
      <c r="G503" s="1"/>
      <c r="H503" s="1"/>
      <c r="I503" s="55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58"/>
      <c r="D504" s="1"/>
      <c r="E504" s="1"/>
      <c r="F504" s="1"/>
      <c r="G504" s="1"/>
      <c r="H504" s="1"/>
      <c r="I504" s="55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58"/>
      <c r="D505" s="1"/>
      <c r="E505" s="1"/>
      <c r="F505" s="1"/>
      <c r="G505" s="1"/>
      <c r="H505" s="1"/>
      <c r="I505" s="55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58"/>
      <c r="D506" s="1"/>
      <c r="E506" s="1"/>
      <c r="F506" s="1"/>
      <c r="G506" s="1"/>
      <c r="H506" s="1"/>
      <c r="I506" s="55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58"/>
      <c r="D507" s="1"/>
      <c r="E507" s="1"/>
      <c r="F507" s="1"/>
      <c r="G507" s="1"/>
      <c r="H507" s="1"/>
      <c r="I507" s="55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58"/>
      <c r="D508" s="1"/>
      <c r="E508" s="1"/>
      <c r="F508" s="1"/>
      <c r="G508" s="1"/>
      <c r="H508" s="1"/>
      <c r="I508" s="55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58"/>
      <c r="D509" s="1"/>
      <c r="E509" s="1"/>
      <c r="F509" s="1"/>
      <c r="G509" s="1"/>
      <c r="H509" s="1"/>
      <c r="I509" s="55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58"/>
      <c r="D510" s="1"/>
      <c r="E510" s="1"/>
      <c r="F510" s="1"/>
      <c r="G510" s="1"/>
      <c r="H510" s="1"/>
      <c r="I510" s="55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58"/>
      <c r="D511" s="1"/>
      <c r="E511" s="1"/>
      <c r="F511" s="1"/>
      <c r="G511" s="1"/>
      <c r="H511" s="1"/>
      <c r="I511" s="55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58"/>
      <c r="D512" s="1"/>
      <c r="E512" s="1"/>
      <c r="F512" s="1"/>
      <c r="G512" s="1"/>
      <c r="H512" s="1"/>
      <c r="I512" s="55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58"/>
      <c r="D513" s="1"/>
      <c r="E513" s="1"/>
      <c r="F513" s="1"/>
      <c r="G513" s="1"/>
      <c r="H513" s="1"/>
      <c r="I513" s="55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58"/>
      <c r="D514" s="1"/>
      <c r="E514" s="1"/>
      <c r="F514" s="1"/>
      <c r="G514" s="1"/>
      <c r="H514" s="1"/>
      <c r="I514" s="55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58"/>
      <c r="D515" s="1"/>
      <c r="E515" s="1"/>
      <c r="F515" s="1"/>
      <c r="G515" s="1"/>
      <c r="H515" s="1"/>
      <c r="I515" s="55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58"/>
      <c r="D516" s="1"/>
      <c r="E516" s="1"/>
      <c r="F516" s="1"/>
      <c r="G516" s="1"/>
      <c r="H516" s="1"/>
      <c r="I516" s="55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58"/>
      <c r="D517" s="1"/>
      <c r="E517" s="1"/>
      <c r="F517" s="1"/>
      <c r="G517" s="1"/>
      <c r="H517" s="1"/>
      <c r="I517" s="55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58"/>
      <c r="D518" s="1"/>
      <c r="E518" s="1"/>
      <c r="F518" s="1"/>
      <c r="G518" s="1"/>
      <c r="H518" s="1"/>
      <c r="I518" s="55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58"/>
      <c r="D519" s="1"/>
      <c r="E519" s="1"/>
      <c r="F519" s="1"/>
      <c r="G519" s="1"/>
      <c r="H519" s="1"/>
      <c r="I519" s="55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58"/>
      <c r="D520" s="1"/>
      <c r="E520" s="1"/>
      <c r="F520" s="1"/>
      <c r="G520" s="1"/>
      <c r="H520" s="1"/>
      <c r="I520" s="55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58"/>
      <c r="D521" s="1"/>
      <c r="E521" s="1"/>
      <c r="F521" s="1"/>
      <c r="G521" s="1"/>
      <c r="H521" s="1"/>
      <c r="I521" s="55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58"/>
      <c r="D522" s="1"/>
      <c r="E522" s="1"/>
      <c r="F522" s="1"/>
      <c r="G522" s="1"/>
      <c r="H522" s="1"/>
      <c r="I522" s="55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58"/>
      <c r="D523" s="1"/>
      <c r="E523" s="1"/>
      <c r="F523" s="1"/>
      <c r="G523" s="1"/>
      <c r="H523" s="1"/>
      <c r="I523" s="55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58"/>
      <c r="D524" s="1"/>
      <c r="E524" s="1"/>
      <c r="F524" s="1"/>
      <c r="G524" s="1"/>
      <c r="H524" s="1"/>
      <c r="I524" s="55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58"/>
      <c r="D525" s="1"/>
      <c r="E525" s="1"/>
      <c r="F525" s="1"/>
      <c r="G525" s="1"/>
      <c r="H525" s="1"/>
      <c r="I525" s="55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58"/>
      <c r="D526" s="1"/>
      <c r="E526" s="1"/>
      <c r="F526" s="1"/>
      <c r="G526" s="1"/>
      <c r="H526" s="1"/>
      <c r="I526" s="55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58"/>
      <c r="D527" s="1"/>
      <c r="E527" s="1"/>
      <c r="F527" s="1"/>
      <c r="G527" s="1"/>
      <c r="H527" s="1"/>
      <c r="I527" s="55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58"/>
      <c r="D528" s="1"/>
      <c r="E528" s="1"/>
      <c r="F528" s="1"/>
      <c r="G528" s="1"/>
      <c r="H528" s="1"/>
      <c r="I528" s="55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58"/>
      <c r="D529" s="1"/>
      <c r="E529" s="1"/>
      <c r="F529" s="1"/>
      <c r="G529" s="1"/>
      <c r="H529" s="1"/>
      <c r="I529" s="55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58"/>
      <c r="D530" s="1"/>
      <c r="E530" s="1"/>
      <c r="F530" s="1"/>
      <c r="G530" s="1"/>
      <c r="H530" s="1"/>
      <c r="I530" s="55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58"/>
      <c r="D531" s="1"/>
      <c r="E531" s="1"/>
      <c r="F531" s="1"/>
      <c r="G531" s="1"/>
      <c r="H531" s="1"/>
      <c r="I531" s="55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58"/>
      <c r="D532" s="1"/>
      <c r="E532" s="1"/>
      <c r="F532" s="1"/>
      <c r="G532" s="1"/>
      <c r="H532" s="1"/>
      <c r="I532" s="55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58"/>
      <c r="D533" s="1"/>
      <c r="E533" s="1"/>
      <c r="F533" s="1"/>
      <c r="G533" s="1"/>
      <c r="H533" s="1"/>
      <c r="I533" s="55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58"/>
      <c r="D534" s="1"/>
      <c r="E534" s="1"/>
      <c r="F534" s="1"/>
      <c r="G534" s="1"/>
      <c r="H534" s="1"/>
      <c r="I534" s="55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58"/>
      <c r="D535" s="1"/>
      <c r="E535" s="1"/>
      <c r="F535" s="1"/>
      <c r="G535" s="1"/>
      <c r="H535" s="1"/>
      <c r="I535" s="55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58"/>
      <c r="D536" s="1"/>
      <c r="E536" s="1"/>
      <c r="F536" s="1"/>
      <c r="G536" s="1"/>
      <c r="H536" s="1"/>
      <c r="I536" s="55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58"/>
      <c r="D537" s="1"/>
      <c r="E537" s="1"/>
      <c r="F537" s="1"/>
      <c r="G537" s="1"/>
      <c r="H537" s="1"/>
      <c r="I537" s="55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58"/>
      <c r="D538" s="1"/>
      <c r="E538" s="1"/>
      <c r="F538" s="1"/>
      <c r="G538" s="1"/>
      <c r="H538" s="1"/>
      <c r="I538" s="55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58"/>
      <c r="D539" s="1"/>
      <c r="E539" s="1"/>
      <c r="F539" s="1"/>
      <c r="G539" s="1"/>
      <c r="H539" s="1"/>
      <c r="I539" s="55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58"/>
      <c r="D540" s="1"/>
      <c r="E540" s="1"/>
      <c r="F540" s="1"/>
      <c r="G540" s="1"/>
      <c r="H540" s="1"/>
      <c r="I540" s="55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58"/>
      <c r="D541" s="1"/>
      <c r="E541" s="1"/>
      <c r="F541" s="1"/>
      <c r="G541" s="1"/>
      <c r="H541" s="1"/>
      <c r="I541" s="55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58"/>
      <c r="D542" s="1"/>
      <c r="E542" s="1"/>
      <c r="F542" s="1"/>
      <c r="G542" s="1"/>
      <c r="H542" s="1"/>
      <c r="I542" s="55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58"/>
      <c r="D543" s="1"/>
      <c r="E543" s="1"/>
      <c r="F543" s="1"/>
      <c r="G543" s="1"/>
      <c r="H543" s="1"/>
      <c r="I543" s="55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58"/>
      <c r="D544" s="1"/>
      <c r="E544" s="1"/>
      <c r="F544" s="1"/>
      <c r="G544" s="1"/>
      <c r="H544" s="1"/>
      <c r="I544" s="55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58"/>
      <c r="D545" s="1"/>
      <c r="E545" s="1"/>
      <c r="F545" s="1"/>
      <c r="G545" s="1"/>
      <c r="H545" s="1"/>
      <c r="I545" s="55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58"/>
      <c r="D546" s="1"/>
      <c r="E546" s="1"/>
      <c r="F546" s="1"/>
      <c r="G546" s="1"/>
      <c r="H546" s="1"/>
      <c r="I546" s="55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58"/>
      <c r="D547" s="1"/>
      <c r="E547" s="1"/>
      <c r="F547" s="1"/>
      <c r="G547" s="1"/>
      <c r="H547" s="1"/>
      <c r="I547" s="55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58"/>
      <c r="D548" s="1"/>
      <c r="E548" s="1"/>
      <c r="F548" s="1"/>
      <c r="G548" s="1"/>
      <c r="H548" s="1"/>
      <c r="I548" s="55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58"/>
      <c r="D549" s="1"/>
      <c r="E549" s="1"/>
      <c r="F549" s="1"/>
      <c r="G549" s="1"/>
      <c r="H549" s="1"/>
      <c r="I549" s="55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58"/>
      <c r="D550" s="1"/>
      <c r="E550" s="1"/>
      <c r="F550" s="1"/>
      <c r="G550" s="1"/>
      <c r="H550" s="1"/>
      <c r="I550" s="55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58"/>
      <c r="D551" s="1"/>
      <c r="E551" s="1"/>
      <c r="F551" s="1"/>
      <c r="G551" s="1"/>
      <c r="H551" s="1"/>
      <c r="I551" s="55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58"/>
      <c r="D552" s="1"/>
      <c r="E552" s="1"/>
      <c r="F552" s="1"/>
      <c r="G552" s="1"/>
      <c r="H552" s="1"/>
      <c r="I552" s="55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58"/>
      <c r="D553" s="1"/>
      <c r="E553" s="1"/>
      <c r="F553" s="1"/>
      <c r="G553" s="1"/>
      <c r="H553" s="1"/>
      <c r="I553" s="55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58"/>
      <c r="D554" s="1"/>
      <c r="E554" s="1"/>
      <c r="F554" s="1"/>
      <c r="G554" s="1"/>
      <c r="H554" s="1"/>
      <c r="I554" s="55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58"/>
      <c r="D555" s="1"/>
      <c r="E555" s="1"/>
      <c r="F555" s="1"/>
      <c r="G555" s="1"/>
      <c r="H555" s="1"/>
      <c r="I555" s="55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58"/>
      <c r="D556" s="1"/>
      <c r="E556" s="1"/>
      <c r="F556" s="1"/>
      <c r="G556" s="1"/>
      <c r="H556" s="1"/>
      <c r="I556" s="55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58"/>
      <c r="D557" s="1"/>
      <c r="E557" s="1"/>
      <c r="F557" s="1"/>
      <c r="G557" s="1"/>
      <c r="H557" s="1"/>
      <c r="I557" s="55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58"/>
      <c r="D558" s="1"/>
      <c r="E558" s="1"/>
      <c r="F558" s="1"/>
      <c r="G558" s="1"/>
      <c r="H558" s="1"/>
      <c r="I558" s="55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58"/>
      <c r="D559" s="1"/>
      <c r="E559" s="1"/>
      <c r="F559" s="1"/>
      <c r="G559" s="1"/>
      <c r="H559" s="1"/>
      <c r="I559" s="55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58"/>
      <c r="D560" s="1"/>
      <c r="E560" s="1"/>
      <c r="F560" s="1"/>
      <c r="G560" s="1"/>
      <c r="H560" s="1"/>
      <c r="I560" s="55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58"/>
      <c r="D561" s="1"/>
      <c r="E561" s="1"/>
      <c r="F561" s="1"/>
      <c r="G561" s="1"/>
      <c r="H561" s="1"/>
      <c r="I561" s="55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58"/>
      <c r="D562" s="1"/>
      <c r="E562" s="1"/>
      <c r="F562" s="1"/>
      <c r="G562" s="1"/>
      <c r="H562" s="1"/>
      <c r="I562" s="55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58"/>
      <c r="D563" s="1"/>
      <c r="E563" s="1"/>
      <c r="F563" s="1"/>
      <c r="G563" s="1"/>
      <c r="H563" s="1"/>
      <c r="I563" s="55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58"/>
      <c r="D564" s="1"/>
      <c r="E564" s="1"/>
      <c r="F564" s="1"/>
      <c r="G564" s="1"/>
      <c r="H564" s="1"/>
      <c r="I564" s="55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58"/>
      <c r="D565" s="1"/>
      <c r="E565" s="1"/>
      <c r="F565" s="1"/>
      <c r="G565" s="1"/>
      <c r="H565" s="1"/>
      <c r="I565" s="55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58"/>
      <c r="D566" s="1"/>
      <c r="E566" s="1"/>
      <c r="F566" s="1"/>
      <c r="G566" s="1"/>
      <c r="H566" s="1"/>
      <c r="I566" s="55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58"/>
      <c r="D567" s="1"/>
      <c r="E567" s="1"/>
      <c r="F567" s="1"/>
      <c r="G567" s="1"/>
      <c r="H567" s="1"/>
      <c r="I567" s="55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58"/>
      <c r="D568" s="1"/>
      <c r="E568" s="1"/>
      <c r="F568" s="1"/>
      <c r="G568" s="1"/>
      <c r="H568" s="1"/>
      <c r="I568" s="55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58"/>
      <c r="D569" s="1"/>
      <c r="E569" s="1"/>
      <c r="F569" s="1"/>
      <c r="G569" s="1"/>
      <c r="H569" s="1"/>
      <c r="I569" s="55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58"/>
      <c r="D570" s="1"/>
      <c r="E570" s="1"/>
      <c r="F570" s="1"/>
      <c r="G570" s="1"/>
      <c r="H570" s="1"/>
      <c r="I570" s="55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58"/>
      <c r="D571" s="1"/>
      <c r="E571" s="1"/>
      <c r="F571" s="1"/>
      <c r="G571" s="1"/>
      <c r="H571" s="1"/>
      <c r="I571" s="55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58"/>
      <c r="D572" s="1"/>
      <c r="E572" s="1"/>
      <c r="F572" s="1"/>
      <c r="G572" s="1"/>
      <c r="H572" s="1"/>
      <c r="I572" s="55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58"/>
      <c r="D573" s="1"/>
      <c r="E573" s="1"/>
      <c r="F573" s="1"/>
      <c r="G573" s="1"/>
      <c r="H573" s="1"/>
      <c r="I573" s="55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58"/>
      <c r="D574" s="1"/>
      <c r="E574" s="1"/>
      <c r="F574" s="1"/>
      <c r="G574" s="1"/>
      <c r="H574" s="1"/>
      <c r="I574" s="55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58"/>
      <c r="D575" s="1"/>
      <c r="E575" s="1"/>
      <c r="F575" s="1"/>
      <c r="G575" s="1"/>
      <c r="H575" s="1"/>
      <c r="I575" s="55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58"/>
      <c r="D576" s="1"/>
      <c r="E576" s="1"/>
      <c r="F576" s="1"/>
      <c r="G576" s="1"/>
      <c r="H576" s="1"/>
      <c r="I576" s="55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58"/>
      <c r="D577" s="1"/>
      <c r="E577" s="1"/>
      <c r="F577" s="1"/>
      <c r="G577" s="1"/>
      <c r="H577" s="1"/>
      <c r="I577" s="55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58"/>
      <c r="D578" s="1"/>
      <c r="E578" s="1"/>
      <c r="F578" s="1"/>
      <c r="G578" s="1"/>
      <c r="H578" s="1"/>
      <c r="I578" s="55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58"/>
      <c r="D579" s="1"/>
      <c r="E579" s="1"/>
      <c r="F579" s="1"/>
      <c r="G579" s="1"/>
      <c r="H579" s="1"/>
      <c r="I579" s="55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58"/>
      <c r="D580" s="1"/>
      <c r="E580" s="1"/>
      <c r="F580" s="1"/>
      <c r="G580" s="1"/>
      <c r="H580" s="1"/>
      <c r="I580" s="55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58"/>
      <c r="D581" s="1"/>
      <c r="E581" s="1"/>
      <c r="F581" s="1"/>
      <c r="G581" s="1"/>
      <c r="H581" s="1"/>
      <c r="I581" s="55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58"/>
      <c r="D582" s="1"/>
      <c r="E582" s="1"/>
      <c r="F582" s="1"/>
      <c r="G582" s="1"/>
      <c r="H582" s="1"/>
      <c r="I582" s="55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58"/>
      <c r="D583" s="1"/>
      <c r="E583" s="1"/>
      <c r="F583" s="1"/>
      <c r="G583" s="1"/>
      <c r="H583" s="1"/>
      <c r="I583" s="55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58"/>
      <c r="D584" s="1"/>
      <c r="E584" s="1"/>
      <c r="F584" s="1"/>
      <c r="G584" s="1"/>
      <c r="H584" s="1"/>
      <c r="I584" s="55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58"/>
      <c r="D585" s="1"/>
      <c r="E585" s="1"/>
      <c r="F585" s="1"/>
      <c r="G585" s="1"/>
      <c r="H585" s="1"/>
      <c r="I585" s="55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58"/>
      <c r="D586" s="1"/>
      <c r="E586" s="1"/>
      <c r="F586" s="1"/>
      <c r="G586" s="1"/>
      <c r="H586" s="1"/>
      <c r="I586" s="55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58"/>
      <c r="D587" s="1"/>
      <c r="E587" s="1"/>
      <c r="F587" s="1"/>
      <c r="G587" s="1"/>
      <c r="H587" s="1"/>
      <c r="I587" s="55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58"/>
      <c r="D588" s="1"/>
      <c r="E588" s="1"/>
      <c r="F588" s="1"/>
      <c r="G588" s="1"/>
      <c r="H588" s="1"/>
      <c r="I588" s="55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58"/>
      <c r="D589" s="1"/>
      <c r="E589" s="1"/>
      <c r="F589" s="1"/>
      <c r="G589" s="1"/>
      <c r="H589" s="1"/>
      <c r="I589" s="55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58"/>
      <c r="D590" s="1"/>
      <c r="E590" s="1"/>
      <c r="F590" s="1"/>
      <c r="G590" s="1"/>
      <c r="H590" s="1"/>
      <c r="I590" s="55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58"/>
      <c r="D591" s="1"/>
      <c r="E591" s="1"/>
      <c r="F591" s="1"/>
      <c r="G591" s="1"/>
      <c r="H591" s="1"/>
      <c r="I591" s="55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58"/>
      <c r="D592" s="1"/>
      <c r="E592" s="1"/>
      <c r="F592" s="1"/>
      <c r="G592" s="1"/>
      <c r="H592" s="1"/>
      <c r="I592" s="55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58"/>
      <c r="D593" s="1"/>
      <c r="E593" s="1"/>
      <c r="F593" s="1"/>
      <c r="G593" s="1"/>
      <c r="H593" s="1"/>
      <c r="I593" s="55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58"/>
      <c r="D594" s="1"/>
      <c r="E594" s="1"/>
      <c r="F594" s="1"/>
      <c r="G594" s="1"/>
      <c r="H594" s="1"/>
      <c r="I594" s="55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58"/>
      <c r="D595" s="1"/>
      <c r="E595" s="1"/>
      <c r="F595" s="1"/>
      <c r="G595" s="1"/>
      <c r="H595" s="1"/>
      <c r="I595" s="55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58"/>
      <c r="D596" s="1"/>
      <c r="E596" s="1"/>
      <c r="F596" s="1"/>
      <c r="G596" s="1"/>
      <c r="H596" s="1"/>
      <c r="I596" s="55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58"/>
      <c r="D597" s="1"/>
      <c r="E597" s="1"/>
      <c r="F597" s="1"/>
      <c r="G597" s="1"/>
      <c r="H597" s="1"/>
      <c r="I597" s="55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58"/>
      <c r="D598" s="1"/>
      <c r="E598" s="1"/>
      <c r="F598" s="1"/>
      <c r="G598" s="1"/>
      <c r="H598" s="1"/>
      <c r="I598" s="55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58"/>
      <c r="D599" s="1"/>
      <c r="E599" s="1"/>
      <c r="F599" s="1"/>
      <c r="G599" s="1"/>
      <c r="H599" s="1"/>
      <c r="I599" s="55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58"/>
      <c r="D600" s="1"/>
      <c r="E600" s="1"/>
      <c r="F600" s="1"/>
      <c r="G600" s="1"/>
      <c r="H600" s="1"/>
      <c r="I600" s="55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58"/>
      <c r="D601" s="1"/>
      <c r="E601" s="1"/>
      <c r="F601" s="1"/>
      <c r="G601" s="1"/>
      <c r="H601" s="1"/>
      <c r="I601" s="55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58"/>
      <c r="D602" s="1"/>
      <c r="E602" s="1"/>
      <c r="F602" s="1"/>
      <c r="G602" s="1"/>
      <c r="H602" s="1"/>
      <c r="I602" s="55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58"/>
      <c r="D603" s="1"/>
      <c r="E603" s="1"/>
      <c r="F603" s="1"/>
      <c r="G603" s="1"/>
      <c r="H603" s="1"/>
      <c r="I603" s="55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58"/>
      <c r="D604" s="1"/>
      <c r="E604" s="1"/>
      <c r="F604" s="1"/>
      <c r="G604" s="1"/>
      <c r="H604" s="1"/>
      <c r="I604" s="55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58"/>
      <c r="D605" s="1"/>
      <c r="E605" s="1"/>
      <c r="F605" s="1"/>
      <c r="G605" s="1"/>
      <c r="H605" s="1"/>
      <c r="I605" s="55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58"/>
      <c r="D606" s="1"/>
      <c r="E606" s="1"/>
      <c r="F606" s="1"/>
      <c r="G606" s="1"/>
      <c r="H606" s="1"/>
      <c r="I606" s="55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58"/>
      <c r="D607" s="1"/>
      <c r="E607" s="1"/>
      <c r="F607" s="1"/>
      <c r="G607" s="1"/>
      <c r="H607" s="1"/>
      <c r="I607" s="55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58"/>
      <c r="D608" s="1"/>
      <c r="E608" s="1"/>
      <c r="F608" s="1"/>
      <c r="G608" s="1"/>
      <c r="H608" s="1"/>
      <c r="I608" s="55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58"/>
      <c r="D609" s="1"/>
      <c r="E609" s="1"/>
      <c r="F609" s="1"/>
      <c r="G609" s="1"/>
      <c r="H609" s="1"/>
      <c r="I609" s="55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58"/>
      <c r="D610" s="1"/>
      <c r="E610" s="1"/>
      <c r="F610" s="1"/>
      <c r="G610" s="1"/>
      <c r="H610" s="1"/>
      <c r="I610" s="55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58"/>
      <c r="D611" s="1"/>
      <c r="E611" s="1"/>
      <c r="F611" s="1"/>
      <c r="G611" s="1"/>
      <c r="H611" s="1"/>
      <c r="I611" s="55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58"/>
      <c r="D612" s="1"/>
      <c r="E612" s="1"/>
      <c r="F612" s="1"/>
      <c r="G612" s="1"/>
      <c r="H612" s="1"/>
      <c r="I612" s="55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58"/>
      <c r="D613" s="1"/>
      <c r="E613" s="1"/>
      <c r="F613" s="1"/>
      <c r="G613" s="1"/>
      <c r="H613" s="1"/>
      <c r="I613" s="55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58"/>
      <c r="D614" s="1"/>
      <c r="E614" s="1"/>
      <c r="F614" s="1"/>
      <c r="G614" s="1"/>
      <c r="H614" s="1"/>
      <c r="I614" s="55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58"/>
      <c r="D615" s="1"/>
      <c r="E615" s="1"/>
      <c r="F615" s="1"/>
      <c r="G615" s="1"/>
      <c r="H615" s="1"/>
      <c r="I615" s="55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58"/>
      <c r="D616" s="1"/>
      <c r="E616" s="1"/>
      <c r="F616" s="1"/>
      <c r="G616" s="1"/>
      <c r="H616" s="1"/>
      <c r="I616" s="55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58"/>
      <c r="D617" s="1"/>
      <c r="E617" s="1"/>
      <c r="F617" s="1"/>
      <c r="G617" s="1"/>
      <c r="H617" s="1"/>
      <c r="I617" s="55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58"/>
      <c r="D618" s="1"/>
      <c r="E618" s="1"/>
      <c r="F618" s="1"/>
      <c r="G618" s="1"/>
      <c r="H618" s="1"/>
      <c r="I618" s="55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58"/>
      <c r="D619" s="1"/>
      <c r="E619" s="1"/>
      <c r="F619" s="1"/>
      <c r="G619" s="1"/>
      <c r="H619" s="1"/>
      <c r="I619" s="55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58"/>
      <c r="D620" s="1"/>
      <c r="E620" s="1"/>
      <c r="F620" s="1"/>
      <c r="G620" s="1"/>
      <c r="H620" s="1"/>
      <c r="I620" s="55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58"/>
      <c r="D621" s="1"/>
      <c r="E621" s="1"/>
      <c r="F621" s="1"/>
      <c r="G621" s="1"/>
      <c r="H621" s="1"/>
      <c r="I621" s="55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58"/>
      <c r="D622" s="1"/>
      <c r="E622" s="1"/>
      <c r="F622" s="1"/>
      <c r="G622" s="1"/>
      <c r="H622" s="1"/>
      <c r="I622" s="55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58"/>
      <c r="D623" s="1"/>
      <c r="E623" s="1"/>
      <c r="F623" s="1"/>
      <c r="G623" s="1"/>
      <c r="H623" s="1"/>
      <c r="I623" s="55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58"/>
      <c r="D624" s="1"/>
      <c r="E624" s="1"/>
      <c r="F624" s="1"/>
      <c r="G624" s="1"/>
      <c r="H624" s="1"/>
      <c r="I624" s="55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58"/>
      <c r="D625" s="1"/>
      <c r="E625" s="1"/>
      <c r="F625" s="1"/>
      <c r="G625" s="1"/>
      <c r="H625" s="1"/>
      <c r="I625" s="55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58"/>
      <c r="D626" s="1"/>
      <c r="E626" s="1"/>
      <c r="F626" s="1"/>
      <c r="G626" s="1"/>
      <c r="H626" s="1"/>
      <c r="I626" s="55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58"/>
      <c r="D627" s="1"/>
      <c r="E627" s="1"/>
      <c r="F627" s="1"/>
      <c r="G627" s="1"/>
      <c r="H627" s="1"/>
      <c r="I627" s="55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58"/>
      <c r="D628" s="1"/>
      <c r="E628" s="1"/>
      <c r="F628" s="1"/>
      <c r="G628" s="1"/>
      <c r="H628" s="1"/>
      <c r="I628" s="55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58"/>
      <c r="D629" s="1"/>
      <c r="E629" s="1"/>
      <c r="F629" s="1"/>
      <c r="G629" s="1"/>
      <c r="H629" s="1"/>
      <c r="I629" s="55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58"/>
      <c r="D630" s="1"/>
      <c r="E630" s="1"/>
      <c r="F630" s="1"/>
      <c r="G630" s="1"/>
      <c r="H630" s="1"/>
      <c r="I630" s="55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58"/>
      <c r="D631" s="1"/>
      <c r="E631" s="1"/>
      <c r="F631" s="1"/>
      <c r="G631" s="1"/>
      <c r="H631" s="1"/>
      <c r="I631" s="55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58"/>
      <c r="D632" s="1"/>
      <c r="E632" s="1"/>
      <c r="F632" s="1"/>
      <c r="G632" s="1"/>
      <c r="H632" s="1"/>
      <c r="I632" s="55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58"/>
      <c r="D633" s="1"/>
      <c r="E633" s="1"/>
      <c r="F633" s="1"/>
      <c r="G633" s="1"/>
      <c r="H633" s="1"/>
      <c r="I633" s="55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58"/>
      <c r="D634" s="1"/>
      <c r="E634" s="1"/>
      <c r="F634" s="1"/>
      <c r="G634" s="1"/>
      <c r="H634" s="1"/>
      <c r="I634" s="55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58"/>
      <c r="D635" s="1"/>
      <c r="E635" s="1"/>
      <c r="F635" s="1"/>
      <c r="G635" s="1"/>
      <c r="H635" s="1"/>
      <c r="I635" s="55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58"/>
      <c r="D636" s="1"/>
      <c r="E636" s="1"/>
      <c r="F636" s="1"/>
      <c r="G636" s="1"/>
      <c r="H636" s="1"/>
      <c r="I636" s="55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58"/>
      <c r="D637" s="1"/>
      <c r="E637" s="1"/>
      <c r="F637" s="1"/>
      <c r="G637" s="1"/>
      <c r="H637" s="1"/>
      <c r="I637" s="55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58"/>
      <c r="D638" s="1"/>
      <c r="E638" s="1"/>
      <c r="F638" s="1"/>
      <c r="G638" s="1"/>
      <c r="H638" s="1"/>
      <c r="I638" s="55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58"/>
      <c r="D639" s="1"/>
      <c r="E639" s="1"/>
      <c r="F639" s="1"/>
      <c r="G639" s="1"/>
      <c r="H639" s="1"/>
      <c r="I639" s="55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58"/>
      <c r="D640" s="1"/>
      <c r="E640" s="1"/>
      <c r="F640" s="1"/>
      <c r="G640" s="1"/>
      <c r="H640" s="1"/>
      <c r="I640" s="55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58"/>
      <c r="D641" s="1"/>
      <c r="E641" s="1"/>
      <c r="F641" s="1"/>
      <c r="G641" s="1"/>
      <c r="H641" s="1"/>
      <c r="I641" s="55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58"/>
      <c r="D642" s="1"/>
      <c r="E642" s="1"/>
      <c r="F642" s="1"/>
      <c r="G642" s="1"/>
      <c r="H642" s="1"/>
      <c r="I642" s="55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58"/>
      <c r="D643" s="1"/>
      <c r="E643" s="1"/>
      <c r="F643" s="1"/>
      <c r="G643" s="1"/>
      <c r="H643" s="1"/>
      <c r="I643" s="55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58"/>
      <c r="D644" s="1"/>
      <c r="E644" s="1"/>
      <c r="F644" s="1"/>
      <c r="G644" s="1"/>
      <c r="H644" s="1"/>
      <c r="I644" s="55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58"/>
      <c r="D645" s="1"/>
      <c r="E645" s="1"/>
      <c r="F645" s="1"/>
      <c r="G645" s="1"/>
      <c r="H645" s="1"/>
      <c r="I645" s="55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58"/>
      <c r="D646" s="1"/>
      <c r="E646" s="1"/>
      <c r="F646" s="1"/>
      <c r="G646" s="1"/>
      <c r="H646" s="1"/>
      <c r="I646" s="55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58"/>
      <c r="D647" s="1"/>
      <c r="E647" s="1"/>
      <c r="F647" s="1"/>
      <c r="G647" s="1"/>
      <c r="H647" s="1"/>
      <c r="I647" s="55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58"/>
      <c r="D648" s="1"/>
      <c r="E648" s="1"/>
      <c r="F648" s="1"/>
      <c r="G648" s="1"/>
      <c r="H648" s="1"/>
      <c r="I648" s="55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58"/>
      <c r="D649" s="1"/>
      <c r="E649" s="1"/>
      <c r="F649" s="1"/>
      <c r="G649" s="1"/>
      <c r="H649" s="1"/>
      <c r="I649" s="55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58"/>
      <c r="D650" s="1"/>
      <c r="E650" s="1"/>
      <c r="F650" s="1"/>
      <c r="G650" s="1"/>
      <c r="H650" s="1"/>
      <c r="I650" s="55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58"/>
      <c r="D651" s="1"/>
      <c r="E651" s="1"/>
      <c r="F651" s="1"/>
      <c r="G651" s="1"/>
      <c r="H651" s="1"/>
      <c r="I651" s="55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58"/>
      <c r="D652" s="1"/>
      <c r="E652" s="1"/>
      <c r="F652" s="1"/>
      <c r="G652" s="1"/>
      <c r="H652" s="1"/>
      <c r="I652" s="55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58"/>
      <c r="D653" s="1"/>
      <c r="E653" s="1"/>
      <c r="F653" s="1"/>
      <c r="G653" s="1"/>
      <c r="H653" s="1"/>
      <c r="I653" s="55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58"/>
      <c r="D654" s="1"/>
      <c r="E654" s="1"/>
      <c r="F654" s="1"/>
      <c r="G654" s="1"/>
      <c r="H654" s="1"/>
      <c r="I654" s="55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58"/>
      <c r="D655" s="1"/>
      <c r="E655" s="1"/>
      <c r="F655" s="1"/>
      <c r="G655" s="1"/>
      <c r="H655" s="1"/>
      <c r="I655" s="55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58"/>
      <c r="D656" s="1"/>
      <c r="E656" s="1"/>
      <c r="F656" s="1"/>
      <c r="G656" s="1"/>
      <c r="H656" s="1"/>
      <c r="I656" s="55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58"/>
      <c r="D657" s="1"/>
      <c r="E657" s="1"/>
      <c r="F657" s="1"/>
      <c r="G657" s="1"/>
      <c r="H657" s="1"/>
      <c r="I657" s="55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58"/>
      <c r="D658" s="1"/>
      <c r="E658" s="1"/>
      <c r="F658" s="1"/>
      <c r="G658" s="1"/>
      <c r="H658" s="1"/>
      <c r="I658" s="55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58"/>
      <c r="D659" s="1"/>
      <c r="E659" s="1"/>
      <c r="F659" s="1"/>
      <c r="G659" s="1"/>
      <c r="H659" s="1"/>
      <c r="I659" s="55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58"/>
      <c r="D660" s="1"/>
      <c r="E660" s="1"/>
      <c r="F660" s="1"/>
      <c r="G660" s="1"/>
      <c r="H660" s="1"/>
      <c r="I660" s="55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58"/>
      <c r="D661" s="1"/>
      <c r="E661" s="1"/>
      <c r="F661" s="1"/>
      <c r="G661" s="1"/>
      <c r="H661" s="1"/>
      <c r="I661" s="55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58"/>
      <c r="D662" s="1"/>
      <c r="E662" s="1"/>
      <c r="F662" s="1"/>
      <c r="G662" s="1"/>
      <c r="H662" s="1"/>
      <c r="I662" s="55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58"/>
      <c r="D663" s="1"/>
      <c r="E663" s="1"/>
      <c r="F663" s="1"/>
      <c r="G663" s="1"/>
      <c r="H663" s="1"/>
      <c r="I663" s="55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58"/>
      <c r="D664" s="1"/>
      <c r="E664" s="1"/>
      <c r="F664" s="1"/>
      <c r="G664" s="1"/>
      <c r="H664" s="1"/>
      <c r="I664" s="55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58"/>
      <c r="D665" s="1"/>
      <c r="E665" s="1"/>
      <c r="F665" s="1"/>
      <c r="G665" s="1"/>
      <c r="H665" s="1"/>
      <c r="I665" s="55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58"/>
      <c r="D666" s="1"/>
      <c r="E666" s="1"/>
      <c r="F666" s="1"/>
      <c r="G666" s="1"/>
      <c r="H666" s="1"/>
      <c r="I666" s="55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58"/>
      <c r="D667" s="1"/>
      <c r="E667" s="1"/>
      <c r="F667" s="1"/>
      <c r="G667" s="1"/>
      <c r="H667" s="1"/>
      <c r="I667" s="55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58"/>
      <c r="D668" s="1"/>
      <c r="E668" s="1"/>
      <c r="F668" s="1"/>
      <c r="G668" s="1"/>
      <c r="H668" s="1"/>
      <c r="I668" s="55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58"/>
      <c r="D669" s="1"/>
      <c r="E669" s="1"/>
      <c r="F669" s="1"/>
      <c r="G669" s="1"/>
      <c r="H669" s="1"/>
      <c r="I669" s="55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58"/>
      <c r="D670" s="1"/>
      <c r="E670" s="1"/>
      <c r="F670" s="1"/>
      <c r="G670" s="1"/>
      <c r="H670" s="1"/>
      <c r="I670" s="55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58"/>
      <c r="D671" s="1"/>
      <c r="E671" s="1"/>
      <c r="F671" s="1"/>
      <c r="G671" s="1"/>
      <c r="H671" s="1"/>
      <c r="I671" s="55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58"/>
      <c r="D672" s="1"/>
      <c r="E672" s="1"/>
      <c r="F672" s="1"/>
      <c r="G672" s="1"/>
      <c r="H672" s="1"/>
      <c r="I672" s="55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58"/>
      <c r="D673" s="1"/>
      <c r="E673" s="1"/>
      <c r="F673" s="1"/>
      <c r="G673" s="1"/>
      <c r="H673" s="1"/>
      <c r="I673" s="55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58"/>
      <c r="D674" s="1"/>
      <c r="E674" s="1"/>
      <c r="F674" s="1"/>
      <c r="G674" s="1"/>
      <c r="H674" s="1"/>
      <c r="I674" s="55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58"/>
      <c r="D675" s="1"/>
      <c r="E675" s="1"/>
      <c r="F675" s="1"/>
      <c r="G675" s="1"/>
      <c r="H675" s="1"/>
      <c r="I675" s="55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58"/>
      <c r="D676" s="1"/>
      <c r="E676" s="1"/>
      <c r="F676" s="1"/>
      <c r="G676" s="1"/>
      <c r="H676" s="1"/>
      <c r="I676" s="55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58"/>
      <c r="D677" s="1"/>
      <c r="E677" s="1"/>
      <c r="F677" s="1"/>
      <c r="G677" s="1"/>
      <c r="H677" s="1"/>
      <c r="I677" s="55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58"/>
      <c r="D678" s="1"/>
      <c r="E678" s="1"/>
      <c r="F678" s="1"/>
      <c r="G678" s="1"/>
      <c r="H678" s="1"/>
      <c r="I678" s="55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58"/>
      <c r="D679" s="1"/>
      <c r="E679" s="1"/>
      <c r="F679" s="1"/>
      <c r="G679" s="1"/>
      <c r="H679" s="1"/>
      <c r="I679" s="55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58"/>
      <c r="D680" s="1"/>
      <c r="E680" s="1"/>
      <c r="F680" s="1"/>
      <c r="G680" s="1"/>
      <c r="H680" s="1"/>
      <c r="I680" s="55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58"/>
      <c r="D681" s="1"/>
      <c r="E681" s="1"/>
      <c r="F681" s="1"/>
      <c r="G681" s="1"/>
      <c r="H681" s="1"/>
      <c r="I681" s="55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58"/>
      <c r="D682" s="1"/>
      <c r="E682" s="1"/>
      <c r="F682" s="1"/>
      <c r="G682" s="1"/>
      <c r="H682" s="1"/>
      <c r="I682" s="55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58"/>
      <c r="D683" s="1"/>
      <c r="E683" s="1"/>
      <c r="F683" s="1"/>
      <c r="G683" s="1"/>
      <c r="H683" s="1"/>
      <c r="I683" s="55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58"/>
      <c r="D684" s="1"/>
      <c r="E684" s="1"/>
      <c r="F684" s="1"/>
      <c r="G684" s="1"/>
      <c r="H684" s="1"/>
      <c r="I684" s="55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58"/>
      <c r="D685" s="1"/>
      <c r="E685" s="1"/>
      <c r="F685" s="1"/>
      <c r="G685" s="1"/>
      <c r="H685" s="1"/>
      <c r="I685" s="55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58"/>
      <c r="D686" s="1"/>
      <c r="E686" s="1"/>
      <c r="F686" s="1"/>
      <c r="G686" s="1"/>
      <c r="H686" s="1"/>
      <c r="I686" s="55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58"/>
      <c r="D687" s="1"/>
      <c r="E687" s="1"/>
      <c r="F687" s="1"/>
      <c r="G687" s="1"/>
      <c r="H687" s="1"/>
      <c r="I687" s="55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58"/>
      <c r="D688" s="1"/>
      <c r="E688" s="1"/>
      <c r="F688" s="1"/>
      <c r="G688" s="1"/>
      <c r="H688" s="1"/>
      <c r="I688" s="55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58"/>
      <c r="D689" s="1"/>
      <c r="E689" s="1"/>
      <c r="F689" s="1"/>
      <c r="G689" s="1"/>
      <c r="H689" s="1"/>
      <c r="I689" s="55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58"/>
      <c r="D690" s="1"/>
      <c r="E690" s="1"/>
      <c r="F690" s="1"/>
      <c r="G690" s="1"/>
      <c r="H690" s="1"/>
      <c r="I690" s="55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58"/>
      <c r="D691" s="1"/>
      <c r="E691" s="1"/>
      <c r="F691" s="1"/>
      <c r="G691" s="1"/>
      <c r="H691" s="1"/>
      <c r="I691" s="55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58"/>
      <c r="D692" s="1"/>
      <c r="E692" s="1"/>
      <c r="F692" s="1"/>
      <c r="G692" s="1"/>
      <c r="H692" s="1"/>
      <c r="I692" s="55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58"/>
      <c r="D693" s="1"/>
      <c r="E693" s="1"/>
      <c r="F693" s="1"/>
      <c r="G693" s="1"/>
      <c r="H693" s="1"/>
      <c r="I693" s="55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58"/>
      <c r="D694" s="1"/>
      <c r="E694" s="1"/>
      <c r="F694" s="1"/>
      <c r="G694" s="1"/>
      <c r="H694" s="1"/>
      <c r="I694" s="55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58"/>
      <c r="D695" s="1"/>
      <c r="E695" s="1"/>
      <c r="F695" s="1"/>
      <c r="G695" s="1"/>
      <c r="H695" s="1"/>
      <c r="I695" s="55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58"/>
      <c r="D696" s="1"/>
      <c r="E696" s="1"/>
      <c r="F696" s="1"/>
      <c r="G696" s="1"/>
      <c r="H696" s="1"/>
      <c r="I696" s="55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58"/>
      <c r="D697" s="1"/>
      <c r="E697" s="1"/>
      <c r="F697" s="1"/>
      <c r="G697" s="1"/>
      <c r="H697" s="1"/>
      <c r="I697" s="55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58"/>
      <c r="D698" s="1"/>
      <c r="E698" s="1"/>
      <c r="F698" s="1"/>
      <c r="G698" s="1"/>
      <c r="H698" s="1"/>
      <c r="I698" s="55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58"/>
      <c r="D699" s="1"/>
      <c r="E699" s="1"/>
      <c r="F699" s="1"/>
      <c r="G699" s="1"/>
      <c r="H699" s="1"/>
      <c r="I699" s="55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58"/>
      <c r="D700" s="1"/>
      <c r="E700" s="1"/>
      <c r="F700" s="1"/>
      <c r="G700" s="1"/>
      <c r="H700" s="1"/>
      <c r="I700" s="55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58"/>
      <c r="D701" s="1"/>
      <c r="E701" s="1"/>
      <c r="F701" s="1"/>
      <c r="G701" s="1"/>
      <c r="H701" s="1"/>
      <c r="I701" s="55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58"/>
      <c r="D702" s="1"/>
      <c r="E702" s="1"/>
      <c r="F702" s="1"/>
      <c r="G702" s="1"/>
      <c r="H702" s="1"/>
      <c r="I702" s="55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58"/>
      <c r="D703" s="1"/>
      <c r="E703" s="1"/>
      <c r="F703" s="1"/>
      <c r="G703" s="1"/>
      <c r="H703" s="1"/>
      <c r="I703" s="55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58"/>
      <c r="D704" s="1"/>
      <c r="E704" s="1"/>
      <c r="F704" s="1"/>
      <c r="G704" s="1"/>
      <c r="H704" s="1"/>
      <c r="I704" s="55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58"/>
      <c r="D705" s="1"/>
      <c r="E705" s="1"/>
      <c r="F705" s="1"/>
      <c r="G705" s="1"/>
      <c r="H705" s="1"/>
      <c r="I705" s="55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58"/>
      <c r="D706" s="1"/>
      <c r="E706" s="1"/>
      <c r="F706" s="1"/>
      <c r="G706" s="1"/>
      <c r="H706" s="1"/>
      <c r="I706" s="55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58"/>
      <c r="D707" s="1"/>
      <c r="E707" s="1"/>
      <c r="F707" s="1"/>
      <c r="G707" s="1"/>
      <c r="H707" s="1"/>
      <c r="I707" s="55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58"/>
      <c r="D708" s="1"/>
      <c r="E708" s="1"/>
      <c r="F708" s="1"/>
      <c r="G708" s="1"/>
      <c r="H708" s="1"/>
      <c r="I708" s="55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58"/>
      <c r="D709" s="1"/>
      <c r="E709" s="1"/>
      <c r="F709" s="1"/>
      <c r="G709" s="1"/>
      <c r="H709" s="1"/>
      <c r="I709" s="55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58"/>
      <c r="D710" s="1"/>
      <c r="E710" s="1"/>
      <c r="F710" s="1"/>
      <c r="G710" s="1"/>
      <c r="H710" s="1"/>
      <c r="I710" s="55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58"/>
      <c r="D711" s="1"/>
      <c r="E711" s="1"/>
      <c r="F711" s="1"/>
      <c r="G711" s="1"/>
      <c r="H711" s="1"/>
      <c r="I711" s="55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58"/>
      <c r="D712" s="1"/>
      <c r="E712" s="1"/>
      <c r="F712" s="1"/>
      <c r="G712" s="1"/>
      <c r="H712" s="1"/>
      <c r="I712" s="55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58"/>
      <c r="D713" s="1"/>
      <c r="E713" s="1"/>
      <c r="F713" s="1"/>
      <c r="G713" s="1"/>
      <c r="H713" s="1"/>
      <c r="I713" s="55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58"/>
      <c r="D714" s="1"/>
      <c r="E714" s="1"/>
      <c r="F714" s="1"/>
      <c r="G714" s="1"/>
      <c r="H714" s="1"/>
      <c r="I714" s="55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58"/>
      <c r="D715" s="1"/>
      <c r="E715" s="1"/>
      <c r="F715" s="1"/>
      <c r="G715" s="1"/>
      <c r="H715" s="1"/>
      <c r="I715" s="55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58"/>
      <c r="D716" s="1"/>
      <c r="E716" s="1"/>
      <c r="F716" s="1"/>
      <c r="G716" s="1"/>
      <c r="H716" s="1"/>
      <c r="I716" s="55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58"/>
      <c r="D717" s="1"/>
      <c r="E717" s="1"/>
      <c r="F717" s="1"/>
      <c r="G717" s="1"/>
      <c r="H717" s="1"/>
      <c r="I717" s="55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58"/>
      <c r="D718" s="1"/>
      <c r="E718" s="1"/>
      <c r="F718" s="1"/>
      <c r="G718" s="1"/>
      <c r="H718" s="1"/>
      <c r="I718" s="55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58"/>
      <c r="D719" s="1"/>
      <c r="E719" s="1"/>
      <c r="F719" s="1"/>
      <c r="G719" s="1"/>
      <c r="H719" s="1"/>
      <c r="I719" s="55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58"/>
      <c r="D720" s="1"/>
      <c r="E720" s="1"/>
      <c r="F720" s="1"/>
      <c r="G720" s="1"/>
      <c r="H720" s="1"/>
      <c r="I720" s="55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58"/>
      <c r="D721" s="1"/>
      <c r="E721" s="1"/>
      <c r="F721" s="1"/>
      <c r="G721" s="1"/>
      <c r="H721" s="1"/>
      <c r="I721" s="55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58"/>
      <c r="D722" s="1"/>
      <c r="E722" s="1"/>
      <c r="F722" s="1"/>
      <c r="G722" s="1"/>
      <c r="H722" s="1"/>
      <c r="I722" s="55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58"/>
      <c r="D723" s="1"/>
      <c r="E723" s="1"/>
      <c r="F723" s="1"/>
      <c r="G723" s="1"/>
      <c r="H723" s="1"/>
      <c r="I723" s="55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58"/>
      <c r="D724" s="1"/>
      <c r="E724" s="1"/>
      <c r="F724" s="1"/>
      <c r="G724" s="1"/>
      <c r="H724" s="1"/>
      <c r="I724" s="55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58"/>
      <c r="D725" s="1"/>
      <c r="E725" s="1"/>
      <c r="F725" s="1"/>
      <c r="G725" s="1"/>
      <c r="H725" s="1"/>
      <c r="I725" s="55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58"/>
      <c r="D726" s="1"/>
      <c r="E726" s="1"/>
      <c r="F726" s="1"/>
      <c r="G726" s="1"/>
      <c r="H726" s="1"/>
      <c r="I726" s="55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58"/>
      <c r="D727" s="1"/>
      <c r="E727" s="1"/>
      <c r="F727" s="1"/>
      <c r="G727" s="1"/>
      <c r="H727" s="1"/>
      <c r="I727" s="55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58"/>
      <c r="D728" s="1"/>
      <c r="E728" s="1"/>
      <c r="F728" s="1"/>
      <c r="G728" s="1"/>
      <c r="H728" s="1"/>
      <c r="I728" s="55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58"/>
      <c r="D729" s="1"/>
      <c r="E729" s="1"/>
      <c r="F729" s="1"/>
      <c r="G729" s="1"/>
      <c r="H729" s="1"/>
      <c r="I729" s="55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58"/>
      <c r="D730" s="1"/>
      <c r="E730" s="1"/>
      <c r="F730" s="1"/>
      <c r="G730" s="1"/>
      <c r="H730" s="1"/>
      <c r="I730" s="55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58"/>
      <c r="D731" s="1"/>
      <c r="E731" s="1"/>
      <c r="F731" s="1"/>
      <c r="G731" s="1"/>
      <c r="H731" s="1"/>
      <c r="I731" s="55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58"/>
      <c r="D732" s="1"/>
      <c r="E732" s="1"/>
      <c r="F732" s="1"/>
      <c r="G732" s="1"/>
      <c r="H732" s="1"/>
      <c r="I732" s="55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58"/>
      <c r="D733" s="1"/>
      <c r="E733" s="1"/>
      <c r="F733" s="1"/>
      <c r="G733" s="1"/>
      <c r="H733" s="1"/>
      <c r="I733" s="55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58"/>
      <c r="D734" s="1"/>
      <c r="E734" s="1"/>
      <c r="F734" s="1"/>
      <c r="G734" s="1"/>
      <c r="H734" s="1"/>
      <c r="I734" s="55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58"/>
      <c r="D735" s="1"/>
      <c r="E735" s="1"/>
      <c r="F735" s="1"/>
      <c r="G735" s="1"/>
      <c r="H735" s="1"/>
      <c r="I735" s="55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58"/>
      <c r="D736" s="1"/>
      <c r="E736" s="1"/>
      <c r="F736" s="1"/>
      <c r="G736" s="1"/>
      <c r="H736" s="1"/>
      <c r="I736" s="55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58"/>
      <c r="D737" s="1"/>
      <c r="E737" s="1"/>
      <c r="F737" s="1"/>
      <c r="G737" s="1"/>
      <c r="H737" s="1"/>
      <c r="I737" s="55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58"/>
      <c r="D738" s="1"/>
      <c r="E738" s="1"/>
      <c r="F738" s="1"/>
      <c r="G738" s="1"/>
      <c r="H738" s="1"/>
      <c r="I738" s="55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58"/>
      <c r="D739" s="1"/>
      <c r="E739" s="1"/>
      <c r="F739" s="1"/>
      <c r="G739" s="1"/>
      <c r="H739" s="1"/>
      <c r="I739" s="55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58"/>
      <c r="D740" s="1"/>
      <c r="E740" s="1"/>
      <c r="F740" s="1"/>
      <c r="G740" s="1"/>
      <c r="H740" s="1"/>
      <c r="I740" s="55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58"/>
      <c r="D741" s="1"/>
      <c r="E741" s="1"/>
      <c r="F741" s="1"/>
      <c r="G741" s="1"/>
      <c r="H741" s="1"/>
      <c r="I741" s="55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58"/>
      <c r="D742" s="1"/>
      <c r="E742" s="1"/>
      <c r="F742" s="1"/>
      <c r="G742" s="1"/>
      <c r="H742" s="1"/>
      <c r="I742" s="55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58"/>
      <c r="D743" s="1"/>
      <c r="E743" s="1"/>
      <c r="F743" s="1"/>
      <c r="G743" s="1"/>
      <c r="H743" s="1"/>
      <c r="I743" s="55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58"/>
      <c r="D744" s="1"/>
      <c r="E744" s="1"/>
      <c r="F744" s="1"/>
      <c r="G744" s="1"/>
      <c r="H744" s="1"/>
      <c r="I744" s="55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58"/>
      <c r="D745" s="1"/>
      <c r="E745" s="1"/>
      <c r="F745" s="1"/>
      <c r="G745" s="1"/>
      <c r="H745" s="1"/>
      <c r="I745" s="55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58"/>
      <c r="D746" s="1"/>
      <c r="E746" s="1"/>
      <c r="F746" s="1"/>
      <c r="G746" s="1"/>
      <c r="H746" s="1"/>
      <c r="I746" s="55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58"/>
      <c r="D747" s="1"/>
      <c r="E747" s="1"/>
      <c r="F747" s="1"/>
      <c r="G747" s="1"/>
      <c r="H747" s="1"/>
      <c r="I747" s="55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58"/>
      <c r="D748" s="1"/>
      <c r="E748" s="1"/>
      <c r="F748" s="1"/>
      <c r="G748" s="1"/>
      <c r="H748" s="1"/>
      <c r="I748" s="55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58"/>
      <c r="D749" s="1"/>
      <c r="E749" s="1"/>
      <c r="F749" s="1"/>
      <c r="G749" s="1"/>
      <c r="H749" s="1"/>
      <c r="I749" s="55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58"/>
      <c r="D750" s="1"/>
      <c r="E750" s="1"/>
      <c r="F750" s="1"/>
      <c r="G750" s="1"/>
      <c r="H750" s="1"/>
      <c r="I750" s="55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58"/>
      <c r="D751" s="1"/>
      <c r="E751" s="1"/>
      <c r="F751" s="1"/>
      <c r="G751" s="1"/>
      <c r="H751" s="1"/>
      <c r="I751" s="55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58"/>
      <c r="D752" s="1"/>
      <c r="E752" s="1"/>
      <c r="F752" s="1"/>
      <c r="G752" s="1"/>
      <c r="H752" s="1"/>
      <c r="I752" s="55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58"/>
      <c r="D753" s="1"/>
      <c r="E753" s="1"/>
      <c r="F753" s="1"/>
      <c r="G753" s="1"/>
      <c r="H753" s="1"/>
      <c r="I753" s="55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58"/>
      <c r="D754" s="1"/>
      <c r="E754" s="1"/>
      <c r="F754" s="1"/>
      <c r="G754" s="1"/>
      <c r="H754" s="1"/>
      <c r="I754" s="55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58"/>
      <c r="D755" s="1"/>
      <c r="E755" s="1"/>
      <c r="F755" s="1"/>
      <c r="G755" s="1"/>
      <c r="H755" s="1"/>
      <c r="I755" s="55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58"/>
      <c r="D756" s="1"/>
      <c r="E756" s="1"/>
      <c r="F756" s="1"/>
      <c r="G756" s="1"/>
      <c r="H756" s="1"/>
      <c r="I756" s="55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58"/>
      <c r="D757" s="1"/>
      <c r="E757" s="1"/>
      <c r="F757" s="1"/>
      <c r="G757" s="1"/>
      <c r="H757" s="1"/>
      <c r="I757" s="55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58"/>
      <c r="D758" s="1"/>
      <c r="E758" s="1"/>
      <c r="F758" s="1"/>
      <c r="G758" s="1"/>
      <c r="H758" s="1"/>
      <c r="I758" s="55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58"/>
      <c r="D759" s="1"/>
      <c r="E759" s="1"/>
      <c r="F759" s="1"/>
      <c r="G759" s="1"/>
      <c r="H759" s="1"/>
      <c r="I759" s="55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58"/>
      <c r="D760" s="1"/>
      <c r="E760" s="1"/>
      <c r="F760" s="1"/>
      <c r="G760" s="1"/>
      <c r="H760" s="1"/>
      <c r="I760" s="55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58"/>
      <c r="D761" s="1"/>
      <c r="E761" s="1"/>
      <c r="F761" s="1"/>
      <c r="G761" s="1"/>
      <c r="H761" s="1"/>
      <c r="I761" s="55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58"/>
      <c r="D762" s="1"/>
      <c r="E762" s="1"/>
      <c r="F762" s="1"/>
      <c r="G762" s="1"/>
      <c r="H762" s="1"/>
      <c r="I762" s="55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58"/>
      <c r="D763" s="1"/>
      <c r="E763" s="1"/>
      <c r="F763" s="1"/>
      <c r="G763" s="1"/>
      <c r="H763" s="1"/>
      <c r="I763" s="55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58"/>
      <c r="D764" s="1"/>
      <c r="E764" s="1"/>
      <c r="F764" s="1"/>
      <c r="G764" s="1"/>
      <c r="H764" s="1"/>
      <c r="I764" s="55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58"/>
      <c r="D765" s="1"/>
      <c r="E765" s="1"/>
      <c r="F765" s="1"/>
      <c r="G765" s="1"/>
      <c r="H765" s="1"/>
      <c r="I765" s="55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58"/>
      <c r="D766" s="1"/>
      <c r="E766" s="1"/>
      <c r="F766" s="1"/>
      <c r="G766" s="1"/>
      <c r="H766" s="1"/>
      <c r="I766" s="55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58"/>
      <c r="D767" s="1"/>
      <c r="E767" s="1"/>
      <c r="F767" s="1"/>
      <c r="G767" s="1"/>
      <c r="H767" s="1"/>
      <c r="I767" s="55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58"/>
      <c r="D768" s="1"/>
      <c r="E768" s="1"/>
      <c r="F768" s="1"/>
      <c r="G768" s="1"/>
      <c r="H768" s="1"/>
      <c r="I768" s="55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58"/>
      <c r="D769" s="1"/>
      <c r="E769" s="1"/>
      <c r="F769" s="1"/>
      <c r="G769" s="1"/>
      <c r="H769" s="1"/>
      <c r="I769" s="55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58"/>
      <c r="D770" s="1"/>
      <c r="E770" s="1"/>
      <c r="F770" s="1"/>
      <c r="G770" s="1"/>
      <c r="H770" s="1"/>
      <c r="I770" s="55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58"/>
      <c r="D771" s="1"/>
      <c r="E771" s="1"/>
      <c r="F771" s="1"/>
      <c r="G771" s="1"/>
      <c r="H771" s="1"/>
      <c r="I771" s="55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58"/>
      <c r="D772" s="1"/>
      <c r="E772" s="1"/>
      <c r="F772" s="1"/>
      <c r="G772" s="1"/>
      <c r="H772" s="1"/>
      <c r="I772" s="55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58"/>
      <c r="D773" s="1"/>
      <c r="E773" s="1"/>
      <c r="F773" s="1"/>
      <c r="G773" s="1"/>
      <c r="H773" s="1"/>
      <c r="I773" s="55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58"/>
      <c r="D774" s="1"/>
      <c r="E774" s="1"/>
      <c r="F774" s="1"/>
      <c r="G774" s="1"/>
      <c r="H774" s="1"/>
      <c r="I774" s="55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58"/>
      <c r="D775" s="1"/>
      <c r="E775" s="1"/>
      <c r="F775" s="1"/>
      <c r="G775" s="1"/>
      <c r="H775" s="1"/>
      <c r="I775" s="55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58"/>
      <c r="D776" s="1"/>
      <c r="E776" s="1"/>
      <c r="F776" s="1"/>
      <c r="G776" s="1"/>
      <c r="H776" s="1"/>
      <c r="I776" s="55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58"/>
      <c r="D777" s="1"/>
      <c r="E777" s="1"/>
      <c r="F777" s="1"/>
      <c r="G777" s="1"/>
      <c r="H777" s="1"/>
      <c r="I777" s="55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58"/>
      <c r="D778" s="1"/>
      <c r="E778" s="1"/>
      <c r="F778" s="1"/>
      <c r="G778" s="1"/>
      <c r="H778" s="1"/>
      <c r="I778" s="55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58"/>
      <c r="D779" s="1"/>
      <c r="E779" s="1"/>
      <c r="F779" s="1"/>
      <c r="G779" s="1"/>
      <c r="H779" s="1"/>
      <c r="I779" s="55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58"/>
      <c r="D780" s="1"/>
      <c r="E780" s="1"/>
      <c r="F780" s="1"/>
      <c r="G780" s="1"/>
      <c r="H780" s="1"/>
      <c r="I780" s="55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58"/>
      <c r="D781" s="1"/>
      <c r="E781" s="1"/>
      <c r="F781" s="1"/>
      <c r="G781" s="1"/>
      <c r="H781" s="1"/>
      <c r="I781" s="55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58"/>
      <c r="D782" s="1"/>
      <c r="E782" s="1"/>
      <c r="F782" s="1"/>
      <c r="G782" s="1"/>
      <c r="H782" s="1"/>
      <c r="I782" s="55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58"/>
      <c r="D783" s="1"/>
      <c r="E783" s="1"/>
      <c r="F783" s="1"/>
      <c r="G783" s="1"/>
      <c r="H783" s="1"/>
      <c r="I783" s="55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58"/>
      <c r="D784" s="1"/>
      <c r="E784" s="1"/>
      <c r="F784" s="1"/>
      <c r="G784" s="1"/>
      <c r="H784" s="1"/>
      <c r="I784" s="55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58"/>
      <c r="D785" s="1"/>
      <c r="E785" s="1"/>
      <c r="F785" s="1"/>
      <c r="G785" s="1"/>
      <c r="H785" s="1"/>
      <c r="I785" s="55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58"/>
      <c r="D786" s="1"/>
      <c r="E786" s="1"/>
      <c r="F786" s="1"/>
      <c r="G786" s="1"/>
      <c r="H786" s="1"/>
      <c r="I786" s="55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58"/>
      <c r="D787" s="1"/>
      <c r="E787" s="1"/>
      <c r="F787" s="1"/>
      <c r="G787" s="1"/>
      <c r="H787" s="1"/>
      <c r="I787" s="55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58"/>
      <c r="D788" s="1"/>
      <c r="E788" s="1"/>
      <c r="F788" s="1"/>
      <c r="G788" s="1"/>
      <c r="H788" s="1"/>
      <c r="I788" s="55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58"/>
      <c r="D789" s="1"/>
      <c r="E789" s="1"/>
      <c r="F789" s="1"/>
      <c r="G789" s="1"/>
      <c r="H789" s="1"/>
      <c r="I789" s="55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58"/>
      <c r="D790" s="1"/>
      <c r="E790" s="1"/>
      <c r="F790" s="1"/>
      <c r="G790" s="1"/>
      <c r="H790" s="1"/>
      <c r="I790" s="55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58"/>
      <c r="D791" s="1"/>
      <c r="E791" s="1"/>
      <c r="F791" s="1"/>
      <c r="G791" s="1"/>
      <c r="H791" s="1"/>
      <c r="I791" s="55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58"/>
      <c r="D792" s="1"/>
      <c r="E792" s="1"/>
      <c r="F792" s="1"/>
      <c r="G792" s="1"/>
      <c r="H792" s="1"/>
      <c r="I792" s="55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58"/>
      <c r="D793" s="1"/>
      <c r="E793" s="1"/>
      <c r="F793" s="1"/>
      <c r="G793" s="1"/>
      <c r="H793" s="1"/>
      <c r="I793" s="55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58"/>
      <c r="D794" s="1"/>
      <c r="E794" s="1"/>
      <c r="F794" s="1"/>
      <c r="G794" s="1"/>
      <c r="H794" s="1"/>
      <c r="I794" s="55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58"/>
      <c r="D795" s="1"/>
      <c r="E795" s="1"/>
      <c r="F795" s="1"/>
      <c r="G795" s="1"/>
      <c r="H795" s="1"/>
      <c r="I795" s="55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58"/>
      <c r="D796" s="1"/>
      <c r="E796" s="1"/>
      <c r="F796" s="1"/>
      <c r="G796" s="1"/>
      <c r="H796" s="1"/>
      <c r="I796" s="55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58"/>
      <c r="D797" s="1"/>
      <c r="E797" s="1"/>
      <c r="F797" s="1"/>
      <c r="G797" s="1"/>
      <c r="H797" s="1"/>
      <c r="I797" s="55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58"/>
      <c r="D798" s="1"/>
      <c r="E798" s="1"/>
      <c r="F798" s="1"/>
      <c r="G798" s="1"/>
      <c r="H798" s="1"/>
      <c r="I798" s="55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58"/>
      <c r="D799" s="1"/>
      <c r="E799" s="1"/>
      <c r="F799" s="1"/>
      <c r="G799" s="1"/>
      <c r="H799" s="1"/>
      <c r="I799" s="55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58"/>
      <c r="D800" s="1"/>
      <c r="E800" s="1"/>
      <c r="F800" s="1"/>
      <c r="G800" s="1"/>
      <c r="H800" s="1"/>
      <c r="I800" s="55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58"/>
      <c r="D801" s="1"/>
      <c r="E801" s="1"/>
      <c r="F801" s="1"/>
      <c r="G801" s="1"/>
      <c r="H801" s="1"/>
      <c r="I801" s="55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58"/>
      <c r="D802" s="1"/>
      <c r="E802" s="1"/>
      <c r="F802" s="1"/>
      <c r="G802" s="1"/>
      <c r="H802" s="1"/>
      <c r="I802" s="55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58"/>
      <c r="D803" s="1"/>
      <c r="E803" s="1"/>
      <c r="F803" s="1"/>
      <c r="G803" s="1"/>
      <c r="H803" s="1"/>
      <c r="I803" s="55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58"/>
      <c r="D804" s="1"/>
      <c r="E804" s="1"/>
      <c r="F804" s="1"/>
      <c r="G804" s="1"/>
      <c r="H804" s="1"/>
      <c r="I804" s="55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58"/>
      <c r="D805" s="1"/>
      <c r="E805" s="1"/>
      <c r="F805" s="1"/>
      <c r="G805" s="1"/>
      <c r="H805" s="1"/>
      <c r="I805" s="55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58"/>
      <c r="D806" s="1"/>
      <c r="E806" s="1"/>
      <c r="F806" s="1"/>
      <c r="G806" s="1"/>
      <c r="H806" s="1"/>
      <c r="I806" s="55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58"/>
      <c r="D807" s="1"/>
      <c r="E807" s="1"/>
      <c r="F807" s="1"/>
      <c r="G807" s="1"/>
      <c r="H807" s="1"/>
      <c r="I807" s="55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58"/>
      <c r="D808" s="1"/>
      <c r="E808" s="1"/>
      <c r="F808" s="1"/>
      <c r="G808" s="1"/>
      <c r="H808" s="1"/>
      <c r="I808" s="55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58"/>
      <c r="D809" s="1"/>
      <c r="E809" s="1"/>
      <c r="F809" s="1"/>
      <c r="G809" s="1"/>
      <c r="H809" s="1"/>
      <c r="I809" s="55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58"/>
      <c r="D810" s="1"/>
      <c r="E810" s="1"/>
      <c r="F810" s="1"/>
      <c r="G810" s="1"/>
      <c r="H810" s="1"/>
      <c r="I810" s="55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58"/>
      <c r="D811" s="1"/>
      <c r="E811" s="1"/>
      <c r="F811" s="1"/>
      <c r="G811" s="1"/>
      <c r="H811" s="1"/>
      <c r="I811" s="55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58"/>
      <c r="D812" s="1"/>
      <c r="E812" s="1"/>
      <c r="F812" s="1"/>
      <c r="G812" s="1"/>
      <c r="H812" s="1"/>
      <c r="I812" s="55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58"/>
      <c r="D813" s="1"/>
      <c r="E813" s="1"/>
      <c r="F813" s="1"/>
      <c r="G813" s="1"/>
      <c r="H813" s="1"/>
      <c r="I813" s="55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58"/>
      <c r="D814" s="1"/>
      <c r="E814" s="1"/>
      <c r="F814" s="1"/>
      <c r="G814" s="1"/>
      <c r="H814" s="1"/>
      <c r="I814" s="55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58"/>
      <c r="D815" s="1"/>
      <c r="E815" s="1"/>
      <c r="F815" s="1"/>
      <c r="G815" s="1"/>
      <c r="H815" s="1"/>
      <c r="I815" s="55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58"/>
      <c r="D816" s="1"/>
      <c r="E816" s="1"/>
      <c r="F816" s="1"/>
      <c r="G816" s="1"/>
      <c r="H816" s="1"/>
      <c r="I816" s="55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58"/>
      <c r="D817" s="1"/>
      <c r="E817" s="1"/>
      <c r="F817" s="1"/>
      <c r="G817" s="1"/>
      <c r="H817" s="1"/>
      <c r="I817" s="55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58"/>
      <c r="D818" s="1"/>
      <c r="E818" s="1"/>
      <c r="F818" s="1"/>
      <c r="G818" s="1"/>
      <c r="H818" s="1"/>
      <c r="I818" s="55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58"/>
      <c r="D819" s="1"/>
      <c r="E819" s="1"/>
      <c r="F819" s="1"/>
      <c r="G819" s="1"/>
      <c r="H819" s="1"/>
      <c r="I819" s="55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58"/>
      <c r="D820" s="1"/>
      <c r="E820" s="1"/>
      <c r="F820" s="1"/>
      <c r="G820" s="1"/>
      <c r="H820" s="1"/>
      <c r="I820" s="55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58"/>
      <c r="D821" s="1"/>
      <c r="E821" s="1"/>
      <c r="F821" s="1"/>
      <c r="G821" s="1"/>
      <c r="H821" s="1"/>
      <c r="I821" s="55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58"/>
      <c r="D822" s="1"/>
      <c r="E822" s="1"/>
      <c r="F822" s="1"/>
      <c r="G822" s="1"/>
      <c r="H822" s="1"/>
      <c r="I822" s="55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58"/>
      <c r="D823" s="1"/>
      <c r="E823" s="1"/>
      <c r="F823" s="1"/>
      <c r="G823" s="1"/>
      <c r="H823" s="1"/>
      <c r="I823" s="55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58"/>
      <c r="D824" s="1"/>
      <c r="E824" s="1"/>
      <c r="F824" s="1"/>
      <c r="G824" s="1"/>
      <c r="H824" s="1"/>
      <c r="I824" s="55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58"/>
      <c r="D825" s="1"/>
      <c r="E825" s="1"/>
      <c r="F825" s="1"/>
      <c r="G825" s="1"/>
      <c r="H825" s="1"/>
      <c r="I825" s="55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58"/>
      <c r="D826" s="1"/>
      <c r="E826" s="1"/>
      <c r="F826" s="1"/>
      <c r="G826" s="1"/>
      <c r="H826" s="1"/>
      <c r="I826" s="55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58"/>
      <c r="D827" s="1"/>
      <c r="E827" s="1"/>
      <c r="F827" s="1"/>
      <c r="G827" s="1"/>
      <c r="H827" s="1"/>
      <c r="I827" s="55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58"/>
      <c r="D828" s="1"/>
      <c r="E828" s="1"/>
      <c r="F828" s="1"/>
      <c r="G828" s="1"/>
      <c r="H828" s="1"/>
      <c r="I828" s="55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58"/>
      <c r="D829" s="1"/>
      <c r="E829" s="1"/>
      <c r="F829" s="1"/>
      <c r="G829" s="1"/>
      <c r="H829" s="1"/>
      <c r="I829" s="55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58"/>
      <c r="D830" s="1"/>
      <c r="E830" s="1"/>
      <c r="F830" s="1"/>
      <c r="G830" s="1"/>
      <c r="H830" s="1"/>
      <c r="I830" s="55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58"/>
      <c r="D831" s="1"/>
      <c r="E831" s="1"/>
      <c r="F831" s="1"/>
      <c r="G831" s="1"/>
      <c r="H831" s="1"/>
      <c r="I831" s="55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58"/>
      <c r="D832" s="1"/>
      <c r="E832" s="1"/>
      <c r="F832" s="1"/>
      <c r="G832" s="1"/>
      <c r="H832" s="1"/>
      <c r="I832" s="55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58"/>
      <c r="D833" s="1"/>
      <c r="E833" s="1"/>
      <c r="F833" s="1"/>
      <c r="G833" s="1"/>
      <c r="H833" s="1"/>
      <c r="I833" s="55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58"/>
      <c r="D834" s="1"/>
      <c r="E834" s="1"/>
      <c r="F834" s="1"/>
      <c r="G834" s="1"/>
      <c r="H834" s="1"/>
      <c r="I834" s="55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58"/>
      <c r="D835" s="1"/>
      <c r="E835" s="1"/>
      <c r="F835" s="1"/>
      <c r="G835" s="1"/>
      <c r="H835" s="1"/>
      <c r="I835" s="55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58"/>
      <c r="D836" s="1"/>
      <c r="E836" s="1"/>
      <c r="F836" s="1"/>
      <c r="G836" s="1"/>
      <c r="H836" s="1"/>
      <c r="I836" s="55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58"/>
      <c r="D837" s="1"/>
      <c r="E837" s="1"/>
      <c r="F837" s="1"/>
      <c r="G837" s="1"/>
      <c r="H837" s="1"/>
      <c r="I837" s="55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58"/>
      <c r="D838" s="1"/>
      <c r="E838" s="1"/>
      <c r="F838" s="1"/>
      <c r="G838" s="1"/>
      <c r="H838" s="1"/>
      <c r="I838" s="55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58"/>
      <c r="D839" s="1"/>
      <c r="E839" s="1"/>
      <c r="F839" s="1"/>
      <c r="G839" s="1"/>
      <c r="H839" s="1"/>
      <c r="I839" s="55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58"/>
      <c r="D840" s="1"/>
      <c r="E840" s="1"/>
      <c r="F840" s="1"/>
      <c r="G840" s="1"/>
      <c r="H840" s="1"/>
      <c r="I840" s="55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58"/>
      <c r="D841" s="1"/>
      <c r="E841" s="1"/>
      <c r="F841" s="1"/>
      <c r="G841" s="1"/>
      <c r="H841" s="1"/>
      <c r="I841" s="55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58"/>
      <c r="D842" s="1"/>
      <c r="E842" s="1"/>
      <c r="F842" s="1"/>
      <c r="G842" s="1"/>
      <c r="H842" s="1"/>
      <c r="I842" s="55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58"/>
      <c r="D843" s="1"/>
      <c r="E843" s="1"/>
      <c r="F843" s="1"/>
      <c r="G843" s="1"/>
      <c r="H843" s="1"/>
      <c r="I843" s="55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58"/>
      <c r="D844" s="1"/>
      <c r="E844" s="1"/>
      <c r="F844" s="1"/>
      <c r="G844" s="1"/>
      <c r="H844" s="1"/>
      <c r="I844" s="55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58"/>
      <c r="D845" s="1"/>
      <c r="E845" s="1"/>
      <c r="F845" s="1"/>
      <c r="G845" s="1"/>
      <c r="H845" s="1"/>
      <c r="I845" s="55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58"/>
      <c r="D846" s="1"/>
      <c r="E846" s="1"/>
      <c r="F846" s="1"/>
      <c r="G846" s="1"/>
      <c r="H846" s="1"/>
      <c r="I846" s="55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58"/>
      <c r="D847" s="1"/>
      <c r="E847" s="1"/>
      <c r="F847" s="1"/>
      <c r="G847" s="1"/>
      <c r="H847" s="1"/>
      <c r="I847" s="55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58"/>
      <c r="D848" s="1"/>
      <c r="E848" s="1"/>
      <c r="F848" s="1"/>
      <c r="G848" s="1"/>
      <c r="H848" s="1"/>
      <c r="I848" s="55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58"/>
      <c r="D849" s="1"/>
      <c r="E849" s="1"/>
      <c r="F849" s="1"/>
      <c r="G849" s="1"/>
      <c r="H849" s="1"/>
      <c r="I849" s="55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58"/>
      <c r="D850" s="1"/>
      <c r="E850" s="1"/>
      <c r="F850" s="1"/>
      <c r="G850" s="1"/>
      <c r="H850" s="1"/>
      <c r="I850" s="55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58"/>
      <c r="D851" s="1"/>
      <c r="E851" s="1"/>
      <c r="F851" s="1"/>
      <c r="G851" s="1"/>
      <c r="H851" s="1"/>
      <c r="I851" s="55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58"/>
      <c r="D852" s="1"/>
      <c r="E852" s="1"/>
      <c r="F852" s="1"/>
      <c r="G852" s="1"/>
      <c r="H852" s="1"/>
      <c r="I852" s="55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58"/>
      <c r="D853" s="1"/>
      <c r="E853" s="1"/>
      <c r="F853" s="1"/>
      <c r="G853" s="1"/>
      <c r="H853" s="1"/>
      <c r="I853" s="55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58"/>
      <c r="D854" s="1"/>
      <c r="E854" s="1"/>
      <c r="F854" s="1"/>
      <c r="G854" s="1"/>
      <c r="H854" s="1"/>
      <c r="I854" s="55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58"/>
      <c r="D855" s="1"/>
      <c r="E855" s="1"/>
      <c r="F855" s="1"/>
      <c r="G855" s="1"/>
      <c r="H855" s="1"/>
      <c r="I855" s="55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58"/>
      <c r="D856" s="1"/>
      <c r="E856" s="1"/>
      <c r="F856" s="1"/>
      <c r="G856" s="1"/>
      <c r="H856" s="1"/>
      <c r="I856" s="55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58"/>
      <c r="D857" s="1"/>
      <c r="E857" s="1"/>
      <c r="F857" s="1"/>
      <c r="G857" s="1"/>
      <c r="H857" s="1"/>
      <c r="I857" s="55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58"/>
      <c r="D858" s="1"/>
      <c r="E858" s="1"/>
      <c r="F858" s="1"/>
      <c r="G858" s="1"/>
      <c r="H858" s="1"/>
      <c r="I858" s="55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58"/>
      <c r="D859" s="1"/>
      <c r="E859" s="1"/>
      <c r="F859" s="1"/>
      <c r="G859" s="1"/>
      <c r="H859" s="1"/>
      <c r="I859" s="55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58"/>
      <c r="D860" s="1"/>
      <c r="E860" s="1"/>
      <c r="F860" s="1"/>
      <c r="G860" s="1"/>
      <c r="H860" s="1"/>
      <c r="I860" s="55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58"/>
      <c r="D861" s="1"/>
      <c r="E861" s="1"/>
      <c r="F861" s="1"/>
      <c r="G861" s="1"/>
      <c r="H861" s="1"/>
      <c r="I861" s="55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58"/>
      <c r="D862" s="1"/>
      <c r="E862" s="1"/>
      <c r="F862" s="1"/>
      <c r="G862" s="1"/>
      <c r="H862" s="1"/>
      <c r="I862" s="55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58"/>
      <c r="D863" s="1"/>
      <c r="E863" s="1"/>
      <c r="F863" s="1"/>
      <c r="G863" s="1"/>
      <c r="H863" s="1"/>
      <c r="I863" s="55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58"/>
      <c r="D864" s="1"/>
      <c r="E864" s="1"/>
      <c r="F864" s="1"/>
      <c r="G864" s="1"/>
      <c r="H864" s="1"/>
      <c r="I864" s="55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58"/>
      <c r="D865" s="1"/>
      <c r="E865" s="1"/>
      <c r="F865" s="1"/>
      <c r="G865" s="1"/>
      <c r="H865" s="1"/>
      <c r="I865" s="55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58"/>
      <c r="D866" s="1"/>
      <c r="E866" s="1"/>
      <c r="F866" s="1"/>
      <c r="G866" s="1"/>
      <c r="H866" s="1"/>
      <c r="I866" s="55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58"/>
      <c r="D867" s="1"/>
      <c r="E867" s="1"/>
      <c r="F867" s="1"/>
      <c r="G867" s="1"/>
      <c r="H867" s="1"/>
      <c r="I867" s="55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58"/>
      <c r="D868" s="1"/>
      <c r="E868" s="1"/>
      <c r="F868" s="1"/>
      <c r="G868" s="1"/>
      <c r="H868" s="1"/>
      <c r="I868" s="55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58"/>
      <c r="D869" s="1"/>
      <c r="E869" s="1"/>
      <c r="F869" s="1"/>
      <c r="G869" s="1"/>
      <c r="H869" s="1"/>
      <c r="I869" s="55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58"/>
      <c r="D870" s="1"/>
      <c r="E870" s="1"/>
      <c r="F870" s="1"/>
      <c r="G870" s="1"/>
      <c r="H870" s="1"/>
      <c r="I870" s="55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58"/>
      <c r="D871" s="1"/>
      <c r="E871" s="1"/>
      <c r="F871" s="1"/>
      <c r="G871" s="1"/>
      <c r="H871" s="1"/>
      <c r="I871" s="55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58"/>
      <c r="D872" s="1"/>
      <c r="E872" s="1"/>
      <c r="F872" s="1"/>
      <c r="G872" s="1"/>
      <c r="H872" s="1"/>
      <c r="I872" s="55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58"/>
      <c r="D873" s="1"/>
      <c r="E873" s="1"/>
      <c r="F873" s="1"/>
      <c r="G873" s="1"/>
      <c r="H873" s="1"/>
      <c r="I873" s="55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58"/>
      <c r="D874" s="1"/>
      <c r="E874" s="1"/>
      <c r="F874" s="1"/>
      <c r="G874" s="1"/>
      <c r="H874" s="1"/>
      <c r="I874" s="55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58"/>
      <c r="D875" s="1"/>
      <c r="E875" s="1"/>
      <c r="F875" s="1"/>
      <c r="G875" s="1"/>
      <c r="H875" s="1"/>
      <c r="I875" s="55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58"/>
      <c r="D876" s="1"/>
      <c r="E876" s="1"/>
      <c r="F876" s="1"/>
      <c r="G876" s="1"/>
      <c r="H876" s="1"/>
      <c r="I876" s="55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58"/>
      <c r="D877" s="1"/>
      <c r="E877" s="1"/>
      <c r="F877" s="1"/>
      <c r="G877" s="1"/>
      <c r="H877" s="1"/>
      <c r="I877" s="55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58"/>
      <c r="D878" s="1"/>
      <c r="E878" s="1"/>
      <c r="F878" s="1"/>
      <c r="G878" s="1"/>
      <c r="H878" s="1"/>
      <c r="I878" s="55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58"/>
      <c r="D879" s="1"/>
      <c r="E879" s="1"/>
      <c r="F879" s="1"/>
      <c r="G879" s="1"/>
      <c r="H879" s="1"/>
      <c r="I879" s="55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58"/>
      <c r="D880" s="1"/>
      <c r="E880" s="1"/>
      <c r="F880" s="1"/>
      <c r="G880" s="1"/>
      <c r="H880" s="1"/>
      <c r="I880" s="55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58"/>
      <c r="D881" s="1"/>
      <c r="E881" s="1"/>
      <c r="F881" s="1"/>
      <c r="G881" s="1"/>
      <c r="H881" s="1"/>
      <c r="I881" s="55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58"/>
      <c r="D882" s="1"/>
      <c r="E882" s="1"/>
      <c r="F882" s="1"/>
      <c r="G882" s="1"/>
      <c r="H882" s="1"/>
      <c r="I882" s="55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58"/>
      <c r="D883" s="1"/>
      <c r="E883" s="1"/>
      <c r="F883" s="1"/>
      <c r="G883" s="1"/>
      <c r="H883" s="1"/>
      <c r="I883" s="55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58"/>
      <c r="D884" s="1"/>
      <c r="E884" s="1"/>
      <c r="F884" s="1"/>
      <c r="G884" s="1"/>
      <c r="H884" s="1"/>
      <c r="I884" s="55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58"/>
      <c r="D885" s="1"/>
      <c r="E885" s="1"/>
      <c r="F885" s="1"/>
      <c r="G885" s="1"/>
      <c r="H885" s="1"/>
      <c r="I885" s="55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58"/>
      <c r="D886" s="1"/>
      <c r="E886" s="1"/>
      <c r="F886" s="1"/>
      <c r="G886" s="1"/>
      <c r="H886" s="1"/>
      <c r="I886" s="55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58"/>
      <c r="D887" s="1"/>
      <c r="E887" s="1"/>
      <c r="F887" s="1"/>
      <c r="G887" s="1"/>
      <c r="H887" s="1"/>
      <c r="I887" s="55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58"/>
      <c r="D888" s="1"/>
      <c r="E888" s="1"/>
      <c r="F888" s="1"/>
      <c r="G888" s="1"/>
      <c r="H888" s="1"/>
      <c r="I888" s="55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58"/>
      <c r="D889" s="1"/>
      <c r="E889" s="1"/>
      <c r="F889" s="1"/>
      <c r="G889" s="1"/>
      <c r="H889" s="1"/>
      <c r="I889" s="55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58"/>
      <c r="D890" s="1"/>
      <c r="E890" s="1"/>
      <c r="F890" s="1"/>
      <c r="G890" s="1"/>
      <c r="H890" s="1"/>
      <c r="I890" s="55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58"/>
      <c r="D891" s="1"/>
      <c r="E891" s="1"/>
      <c r="F891" s="1"/>
      <c r="G891" s="1"/>
      <c r="H891" s="1"/>
      <c r="I891" s="55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58"/>
      <c r="D892" s="1"/>
      <c r="E892" s="1"/>
      <c r="F892" s="1"/>
      <c r="G892" s="1"/>
      <c r="H892" s="1"/>
      <c r="I892" s="55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58"/>
      <c r="D893" s="1"/>
      <c r="E893" s="1"/>
      <c r="F893" s="1"/>
      <c r="G893" s="1"/>
      <c r="H893" s="1"/>
      <c r="I893" s="55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58"/>
      <c r="D894" s="1"/>
      <c r="E894" s="1"/>
      <c r="F894" s="1"/>
      <c r="G894" s="1"/>
      <c r="H894" s="1"/>
      <c r="I894" s="55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58"/>
      <c r="D895" s="1"/>
      <c r="E895" s="1"/>
      <c r="F895" s="1"/>
      <c r="G895" s="1"/>
      <c r="H895" s="1"/>
      <c r="I895" s="55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58"/>
      <c r="D896" s="1"/>
      <c r="E896" s="1"/>
      <c r="F896" s="1"/>
      <c r="G896" s="1"/>
      <c r="H896" s="1"/>
      <c r="I896" s="55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58"/>
      <c r="D897" s="1"/>
      <c r="E897" s="1"/>
      <c r="F897" s="1"/>
      <c r="G897" s="1"/>
      <c r="H897" s="1"/>
      <c r="I897" s="55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58"/>
      <c r="D898" s="1"/>
      <c r="E898" s="1"/>
      <c r="F898" s="1"/>
      <c r="G898" s="1"/>
      <c r="H898" s="1"/>
      <c r="I898" s="55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58"/>
      <c r="D899" s="1"/>
      <c r="E899" s="1"/>
      <c r="F899" s="1"/>
      <c r="G899" s="1"/>
      <c r="H899" s="1"/>
      <c r="I899" s="55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58"/>
      <c r="D900" s="1"/>
      <c r="E900" s="1"/>
      <c r="F900" s="1"/>
      <c r="G900" s="1"/>
      <c r="H900" s="1"/>
      <c r="I900" s="55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58"/>
      <c r="D901" s="1"/>
      <c r="E901" s="1"/>
      <c r="F901" s="1"/>
      <c r="G901" s="1"/>
      <c r="H901" s="1"/>
      <c r="I901" s="55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58"/>
      <c r="D902" s="1"/>
      <c r="E902" s="1"/>
      <c r="F902" s="1"/>
      <c r="G902" s="1"/>
      <c r="H902" s="1"/>
      <c r="I902" s="55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58"/>
      <c r="D903" s="1"/>
      <c r="E903" s="1"/>
      <c r="F903" s="1"/>
      <c r="G903" s="1"/>
      <c r="H903" s="1"/>
      <c r="I903" s="55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58"/>
      <c r="D904" s="1"/>
      <c r="E904" s="1"/>
      <c r="F904" s="1"/>
      <c r="G904" s="1"/>
      <c r="H904" s="1"/>
      <c r="I904" s="55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58"/>
      <c r="D905" s="1"/>
      <c r="E905" s="1"/>
      <c r="F905" s="1"/>
      <c r="G905" s="1"/>
      <c r="H905" s="1"/>
      <c r="I905" s="55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58"/>
      <c r="D906" s="1"/>
      <c r="E906" s="1"/>
      <c r="F906" s="1"/>
      <c r="G906" s="1"/>
      <c r="H906" s="1"/>
      <c r="I906" s="55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58"/>
      <c r="D907" s="1"/>
      <c r="E907" s="1"/>
      <c r="F907" s="1"/>
      <c r="G907" s="1"/>
      <c r="H907" s="1"/>
      <c r="I907" s="55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58"/>
      <c r="D908" s="1"/>
      <c r="E908" s="1"/>
      <c r="F908" s="1"/>
      <c r="G908" s="1"/>
      <c r="H908" s="1"/>
      <c r="I908" s="55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58"/>
      <c r="D909" s="1"/>
      <c r="E909" s="1"/>
      <c r="F909" s="1"/>
      <c r="G909" s="1"/>
      <c r="H909" s="1"/>
      <c r="I909" s="55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58"/>
      <c r="D910" s="1"/>
      <c r="E910" s="1"/>
      <c r="F910" s="1"/>
      <c r="G910" s="1"/>
      <c r="H910" s="1"/>
      <c r="I910" s="55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58"/>
      <c r="D911" s="1"/>
      <c r="E911" s="1"/>
      <c r="F911" s="1"/>
      <c r="G911" s="1"/>
      <c r="H911" s="1"/>
      <c r="I911" s="55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58"/>
      <c r="D912" s="1"/>
      <c r="E912" s="1"/>
      <c r="F912" s="1"/>
      <c r="G912" s="1"/>
      <c r="H912" s="1"/>
      <c r="I912" s="55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58"/>
      <c r="D913" s="1"/>
      <c r="E913" s="1"/>
      <c r="F913" s="1"/>
      <c r="G913" s="1"/>
      <c r="H913" s="1"/>
      <c r="I913" s="55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58"/>
      <c r="D914" s="1"/>
      <c r="E914" s="1"/>
      <c r="F914" s="1"/>
      <c r="G914" s="1"/>
      <c r="H914" s="1"/>
      <c r="I914" s="55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58"/>
      <c r="D915" s="1"/>
      <c r="E915" s="1"/>
      <c r="F915" s="1"/>
      <c r="G915" s="1"/>
      <c r="H915" s="1"/>
      <c r="I915" s="55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58"/>
      <c r="D916" s="1"/>
      <c r="E916" s="1"/>
      <c r="F916" s="1"/>
      <c r="G916" s="1"/>
      <c r="H916" s="1"/>
      <c r="I916" s="55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58"/>
      <c r="D917" s="1"/>
      <c r="E917" s="1"/>
      <c r="F917" s="1"/>
      <c r="G917" s="1"/>
      <c r="H917" s="1"/>
      <c r="I917" s="55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58"/>
      <c r="D918" s="1"/>
      <c r="E918" s="1"/>
      <c r="F918" s="1"/>
      <c r="G918" s="1"/>
      <c r="H918" s="1"/>
      <c r="I918" s="55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58"/>
      <c r="D919" s="1"/>
      <c r="E919" s="1"/>
      <c r="F919" s="1"/>
      <c r="G919" s="1"/>
      <c r="H919" s="1"/>
      <c r="I919" s="55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58"/>
      <c r="D920" s="1"/>
      <c r="E920" s="1"/>
      <c r="F920" s="1"/>
      <c r="G920" s="1"/>
      <c r="H920" s="1"/>
      <c r="I920" s="55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58"/>
      <c r="D921" s="1"/>
      <c r="E921" s="1"/>
      <c r="F921" s="1"/>
      <c r="G921" s="1"/>
      <c r="H921" s="1"/>
      <c r="I921" s="55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58"/>
      <c r="D922" s="1"/>
      <c r="E922" s="1"/>
      <c r="F922" s="1"/>
      <c r="G922" s="1"/>
      <c r="H922" s="1"/>
      <c r="I922" s="55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58"/>
      <c r="D923" s="1"/>
      <c r="E923" s="1"/>
      <c r="F923" s="1"/>
      <c r="G923" s="1"/>
      <c r="H923" s="1"/>
      <c r="I923" s="55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58"/>
      <c r="D924" s="1"/>
      <c r="E924" s="1"/>
      <c r="F924" s="1"/>
      <c r="G924" s="1"/>
      <c r="H924" s="1"/>
      <c r="I924" s="55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58"/>
      <c r="D925" s="1"/>
      <c r="E925" s="1"/>
      <c r="F925" s="1"/>
      <c r="G925" s="1"/>
      <c r="H925" s="1"/>
      <c r="I925" s="55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58"/>
      <c r="D926" s="1"/>
      <c r="E926" s="1"/>
      <c r="F926" s="1"/>
      <c r="G926" s="1"/>
      <c r="H926" s="1"/>
      <c r="I926" s="55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58"/>
      <c r="D927" s="1"/>
      <c r="E927" s="1"/>
      <c r="F927" s="1"/>
      <c r="G927" s="1"/>
      <c r="H927" s="1"/>
      <c r="I927" s="55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58"/>
      <c r="D928" s="1"/>
      <c r="E928" s="1"/>
      <c r="F928" s="1"/>
      <c r="G928" s="1"/>
      <c r="H928" s="1"/>
      <c r="I928" s="55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58"/>
      <c r="D929" s="1"/>
      <c r="E929" s="1"/>
      <c r="F929" s="1"/>
      <c r="G929" s="1"/>
      <c r="H929" s="1"/>
      <c r="I929" s="55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58"/>
      <c r="D930" s="1"/>
      <c r="E930" s="1"/>
      <c r="F930" s="1"/>
      <c r="G930" s="1"/>
      <c r="H930" s="1"/>
      <c r="I930" s="55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58"/>
      <c r="D931" s="1"/>
      <c r="E931" s="1"/>
      <c r="F931" s="1"/>
      <c r="G931" s="1"/>
      <c r="H931" s="1"/>
      <c r="I931" s="55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58"/>
      <c r="D932" s="1"/>
      <c r="E932" s="1"/>
      <c r="F932" s="1"/>
      <c r="G932" s="1"/>
      <c r="H932" s="1"/>
      <c r="I932" s="55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58"/>
      <c r="D933" s="1"/>
      <c r="E933" s="1"/>
      <c r="F933" s="1"/>
      <c r="G933" s="1"/>
      <c r="H933" s="1"/>
      <c r="I933" s="55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58"/>
      <c r="D934" s="1"/>
      <c r="E934" s="1"/>
      <c r="F934" s="1"/>
      <c r="G934" s="1"/>
      <c r="H934" s="1"/>
      <c r="I934" s="55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58"/>
      <c r="D935" s="1"/>
      <c r="E935" s="1"/>
      <c r="F935" s="1"/>
      <c r="G935" s="1"/>
      <c r="H935" s="1"/>
      <c r="I935" s="55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58"/>
      <c r="D936" s="1"/>
      <c r="E936" s="1"/>
      <c r="F936" s="1"/>
      <c r="G936" s="1"/>
      <c r="H936" s="1"/>
      <c r="I936" s="55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58"/>
      <c r="D937" s="1"/>
      <c r="E937" s="1"/>
      <c r="F937" s="1"/>
      <c r="G937" s="1"/>
      <c r="H937" s="1"/>
      <c r="I937" s="55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58"/>
      <c r="D938" s="1"/>
      <c r="E938" s="1"/>
      <c r="F938" s="1"/>
      <c r="G938" s="1"/>
      <c r="H938" s="1"/>
      <c r="I938" s="55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58"/>
      <c r="D939" s="1"/>
      <c r="E939" s="1"/>
      <c r="F939" s="1"/>
      <c r="G939" s="1"/>
      <c r="H939" s="1"/>
      <c r="I939" s="55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58"/>
      <c r="D940" s="1"/>
      <c r="E940" s="1"/>
      <c r="F940" s="1"/>
      <c r="G940" s="1"/>
      <c r="H940" s="1"/>
      <c r="I940" s="55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58"/>
      <c r="D941" s="1"/>
      <c r="E941" s="1"/>
      <c r="F941" s="1"/>
      <c r="G941" s="1"/>
      <c r="H941" s="1"/>
      <c r="I941" s="55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58"/>
      <c r="D942" s="1"/>
      <c r="E942" s="1"/>
      <c r="F942" s="1"/>
      <c r="G942" s="1"/>
      <c r="H942" s="1"/>
      <c r="I942" s="55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58"/>
      <c r="D943" s="1"/>
      <c r="E943" s="1"/>
      <c r="F943" s="1"/>
      <c r="G943" s="1"/>
      <c r="H943" s="1"/>
      <c r="I943" s="55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58"/>
      <c r="D944" s="1"/>
      <c r="E944" s="1"/>
      <c r="F944" s="1"/>
      <c r="G944" s="1"/>
      <c r="H944" s="1"/>
      <c r="I944" s="55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58"/>
      <c r="D945" s="1"/>
      <c r="E945" s="1"/>
      <c r="F945" s="1"/>
      <c r="G945" s="1"/>
      <c r="H945" s="1"/>
      <c r="I945" s="55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58"/>
      <c r="D946" s="1"/>
      <c r="E946" s="1"/>
      <c r="F946" s="1"/>
      <c r="G946" s="1"/>
      <c r="H946" s="1"/>
      <c r="I946" s="55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58"/>
      <c r="D947" s="1"/>
      <c r="E947" s="1"/>
      <c r="F947" s="1"/>
      <c r="G947" s="1"/>
      <c r="H947" s="1"/>
      <c r="I947" s="55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58"/>
      <c r="D948" s="1"/>
      <c r="E948" s="1"/>
      <c r="F948" s="1"/>
      <c r="G948" s="1"/>
      <c r="H948" s="1"/>
      <c r="I948" s="55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58"/>
      <c r="D949" s="1"/>
      <c r="E949" s="1"/>
      <c r="F949" s="1"/>
      <c r="G949" s="1"/>
      <c r="H949" s="1"/>
      <c r="I949" s="55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58"/>
      <c r="D950" s="1"/>
      <c r="E950" s="1"/>
      <c r="F950" s="1"/>
      <c r="G950" s="1"/>
      <c r="H950" s="1"/>
      <c r="I950" s="55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58"/>
      <c r="D951" s="1"/>
      <c r="E951" s="1"/>
      <c r="F951" s="1"/>
      <c r="G951" s="1"/>
      <c r="H951" s="1"/>
      <c r="I951" s="55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58"/>
      <c r="D952" s="1"/>
      <c r="E952" s="1"/>
      <c r="F952" s="1"/>
      <c r="G952" s="1"/>
      <c r="H952" s="1"/>
      <c r="I952" s="55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58"/>
      <c r="D953" s="1"/>
      <c r="E953" s="1"/>
      <c r="F953" s="1"/>
      <c r="G953" s="1"/>
      <c r="H953" s="1"/>
      <c r="I953" s="55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58"/>
      <c r="D954" s="1"/>
      <c r="E954" s="1"/>
      <c r="F954" s="1"/>
      <c r="G954" s="1"/>
      <c r="H954" s="1"/>
      <c r="I954" s="55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58"/>
      <c r="D955" s="1"/>
      <c r="E955" s="1"/>
      <c r="F955" s="1"/>
      <c r="G955" s="1"/>
      <c r="H955" s="1"/>
      <c r="I955" s="55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58"/>
      <c r="D956" s="1"/>
      <c r="E956" s="1"/>
      <c r="F956" s="1"/>
      <c r="G956" s="1"/>
      <c r="H956" s="1"/>
      <c r="I956" s="55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58"/>
      <c r="D957" s="1"/>
      <c r="E957" s="1"/>
      <c r="F957" s="1"/>
      <c r="G957" s="1"/>
      <c r="H957" s="1"/>
      <c r="I957" s="55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58"/>
      <c r="D958" s="1"/>
      <c r="E958" s="1"/>
      <c r="F958" s="1"/>
      <c r="G958" s="1"/>
      <c r="H958" s="1"/>
      <c r="I958" s="55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58"/>
      <c r="D959" s="1"/>
      <c r="E959" s="1"/>
      <c r="F959" s="1"/>
      <c r="G959" s="1"/>
      <c r="H959" s="1"/>
      <c r="I959" s="55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58"/>
      <c r="D960" s="1"/>
      <c r="E960" s="1"/>
      <c r="F960" s="1"/>
      <c r="G960" s="1"/>
      <c r="H960" s="1"/>
      <c r="I960" s="55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58"/>
      <c r="D961" s="1"/>
      <c r="E961" s="1"/>
      <c r="F961" s="1"/>
      <c r="G961" s="1"/>
      <c r="H961" s="1"/>
      <c r="I961" s="55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58"/>
      <c r="D962" s="1"/>
      <c r="E962" s="1"/>
      <c r="F962" s="1"/>
      <c r="G962" s="1"/>
      <c r="H962" s="1"/>
      <c r="I962" s="55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58"/>
      <c r="D963" s="1"/>
      <c r="E963" s="1"/>
      <c r="F963" s="1"/>
      <c r="G963" s="1"/>
      <c r="H963" s="1"/>
      <c r="I963" s="55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58"/>
      <c r="D964" s="1"/>
      <c r="E964" s="1"/>
      <c r="F964" s="1"/>
      <c r="G964" s="1"/>
      <c r="H964" s="1"/>
      <c r="I964" s="55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58"/>
      <c r="D965" s="1"/>
      <c r="E965" s="1"/>
      <c r="F965" s="1"/>
      <c r="G965" s="1"/>
      <c r="H965" s="1"/>
      <c r="I965" s="55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58"/>
      <c r="D966" s="1"/>
      <c r="E966" s="1"/>
      <c r="F966" s="1"/>
      <c r="G966" s="1"/>
      <c r="H966" s="1"/>
      <c r="I966" s="55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58"/>
      <c r="D967" s="1"/>
      <c r="E967" s="1"/>
      <c r="F967" s="1"/>
      <c r="G967" s="1"/>
      <c r="H967" s="1"/>
      <c r="I967" s="55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58"/>
      <c r="D968" s="1"/>
      <c r="E968" s="1"/>
      <c r="F968" s="1"/>
      <c r="G968" s="1"/>
      <c r="H968" s="1"/>
      <c r="I968" s="55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58"/>
      <c r="D969" s="1"/>
      <c r="E969" s="1"/>
      <c r="F969" s="1"/>
      <c r="G969" s="1"/>
      <c r="H969" s="1"/>
      <c r="I969" s="55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58"/>
      <c r="D970" s="1"/>
      <c r="E970" s="1"/>
      <c r="F970" s="1"/>
      <c r="G970" s="1"/>
      <c r="H970" s="1"/>
      <c r="I970" s="55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58"/>
      <c r="D971" s="1"/>
      <c r="E971" s="1"/>
      <c r="F971" s="1"/>
      <c r="G971" s="1"/>
      <c r="H971" s="1"/>
      <c r="I971" s="55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58"/>
      <c r="D972" s="1"/>
      <c r="E972" s="1"/>
      <c r="F972" s="1"/>
      <c r="G972" s="1"/>
      <c r="H972" s="1"/>
      <c r="I972" s="55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58"/>
      <c r="D973" s="1"/>
      <c r="E973" s="1"/>
      <c r="F973" s="1"/>
      <c r="G973" s="1"/>
      <c r="H973" s="1"/>
      <c r="I973" s="55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58"/>
      <c r="D974" s="1"/>
      <c r="E974" s="1"/>
      <c r="F974" s="1"/>
      <c r="G974" s="1"/>
      <c r="H974" s="1"/>
      <c r="I974" s="55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58"/>
      <c r="D975" s="1"/>
      <c r="E975" s="1"/>
      <c r="F975" s="1"/>
      <c r="G975" s="1"/>
      <c r="H975" s="1"/>
      <c r="I975" s="55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58"/>
      <c r="D976" s="1"/>
      <c r="E976" s="1"/>
      <c r="F976" s="1"/>
      <c r="G976" s="1"/>
      <c r="H976" s="1"/>
      <c r="I976" s="55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58"/>
      <c r="D977" s="1"/>
      <c r="E977" s="1"/>
      <c r="F977" s="1"/>
      <c r="G977" s="1"/>
      <c r="H977" s="1"/>
      <c r="I977" s="55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58"/>
      <c r="D978" s="1"/>
      <c r="E978" s="1"/>
      <c r="F978" s="1"/>
      <c r="G978" s="1"/>
      <c r="H978" s="1"/>
      <c r="I978" s="55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58"/>
      <c r="D979" s="1"/>
      <c r="E979" s="1"/>
      <c r="F979" s="1"/>
      <c r="G979" s="1"/>
      <c r="H979" s="1"/>
      <c r="I979" s="55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58"/>
      <c r="D980" s="1"/>
      <c r="E980" s="1"/>
      <c r="F980" s="1"/>
      <c r="G980" s="1"/>
      <c r="H980" s="1"/>
      <c r="I980" s="55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58"/>
      <c r="D981" s="1"/>
      <c r="E981" s="1"/>
      <c r="F981" s="1"/>
      <c r="G981" s="1"/>
      <c r="H981" s="1"/>
      <c r="I981" s="55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58"/>
      <c r="D982" s="1"/>
      <c r="E982" s="1"/>
      <c r="F982" s="1"/>
      <c r="G982" s="1"/>
      <c r="H982" s="1"/>
      <c r="I982" s="55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58"/>
      <c r="D983" s="1"/>
      <c r="E983" s="1"/>
      <c r="F983" s="1"/>
      <c r="G983" s="1"/>
      <c r="H983" s="1"/>
      <c r="I983" s="55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58"/>
      <c r="D984" s="1"/>
      <c r="E984" s="1"/>
      <c r="F984" s="1"/>
      <c r="G984" s="1"/>
      <c r="H984" s="1"/>
      <c r="I984" s="55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58"/>
      <c r="D985" s="1"/>
      <c r="E985" s="1"/>
      <c r="F985" s="1"/>
      <c r="G985" s="1"/>
      <c r="H985" s="1"/>
      <c r="I985" s="55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58"/>
      <c r="D986" s="1"/>
      <c r="E986" s="1"/>
      <c r="F986" s="1"/>
      <c r="G986" s="1"/>
      <c r="H986" s="1"/>
      <c r="I986" s="55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58"/>
      <c r="D987" s="1"/>
      <c r="E987" s="1"/>
      <c r="F987" s="1"/>
      <c r="G987" s="1"/>
      <c r="H987" s="1"/>
      <c r="I987" s="55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58"/>
      <c r="D988" s="1"/>
      <c r="E988" s="1"/>
      <c r="F988" s="1"/>
      <c r="G988" s="1"/>
      <c r="H988" s="1"/>
      <c r="I988" s="55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58"/>
      <c r="D989" s="1"/>
      <c r="E989" s="1"/>
      <c r="F989" s="1"/>
      <c r="G989" s="1"/>
      <c r="H989" s="1"/>
      <c r="I989" s="55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58"/>
      <c r="D990" s="1"/>
      <c r="E990" s="1"/>
      <c r="F990" s="1"/>
      <c r="G990" s="1"/>
      <c r="H990" s="1"/>
      <c r="I990" s="55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58"/>
      <c r="D991" s="1"/>
      <c r="E991" s="1"/>
      <c r="F991" s="1"/>
      <c r="G991" s="1"/>
      <c r="H991" s="1"/>
      <c r="I991" s="55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58"/>
      <c r="D992" s="1"/>
      <c r="E992" s="1"/>
      <c r="F992" s="1"/>
      <c r="G992" s="1"/>
      <c r="H992" s="1"/>
      <c r="I992" s="55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58"/>
      <c r="D993" s="1"/>
      <c r="E993" s="1"/>
      <c r="F993" s="1"/>
      <c r="G993" s="1"/>
      <c r="H993" s="1"/>
      <c r="I993" s="55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58"/>
      <c r="D994" s="1"/>
      <c r="E994" s="1"/>
      <c r="F994" s="1"/>
      <c r="G994" s="1"/>
      <c r="H994" s="1"/>
      <c r="I994" s="55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58"/>
      <c r="D995" s="1"/>
      <c r="E995" s="1"/>
      <c r="F995" s="1"/>
      <c r="G995" s="1"/>
      <c r="H995" s="1"/>
      <c r="I995" s="55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58"/>
      <c r="D996" s="1"/>
      <c r="E996" s="1"/>
      <c r="F996" s="1"/>
      <c r="G996" s="1"/>
      <c r="H996" s="1"/>
      <c r="I996" s="55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58"/>
      <c r="D997" s="1"/>
      <c r="E997" s="1"/>
      <c r="F997" s="1"/>
      <c r="G997" s="1"/>
      <c r="H997" s="1"/>
      <c r="I997" s="55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58"/>
      <c r="D998" s="1"/>
      <c r="E998" s="1"/>
      <c r="F998" s="1"/>
      <c r="G998" s="1"/>
      <c r="H998" s="1"/>
      <c r="I998" s="55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58"/>
      <c r="D999" s="1"/>
      <c r="E999" s="1"/>
      <c r="F999" s="1"/>
      <c r="G999" s="1"/>
      <c r="H999" s="1"/>
      <c r="I999" s="55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sheetProtection algorithmName="SHA-512" hashValue="qr0MeeTewp28WiVJNiSYi+OyJge8eiOJ6xFV1StIuHwL4poKEALyGpMwBEliXMnGP69+OWTp1Ngi/W4COnKUZA==" saltValue="XqRUA4CpeDj8KmZz6xJQlQ==" spinCount="100000" sheet="1" formatColumns="0" formatRows="0"/>
  <protectedRanges>
    <protectedRange sqref="B10:G109" name="Tabel 8b1"/>
  </protectedRanges>
  <mergeCells count="6">
    <mergeCell ref="I10:N10"/>
    <mergeCell ref="A7:A8"/>
    <mergeCell ref="B7:B8"/>
    <mergeCell ref="C7:C8"/>
    <mergeCell ref="D7:F7"/>
    <mergeCell ref="G7:G8"/>
  </mergeCells>
  <dataValidations count="2">
    <dataValidation type="custom" allowBlank="1" showDropDown="1" showInputMessage="1" showErrorMessage="1" prompt="Masukan data yang valid. Contoh tanggal : 29 Desember 2021, maka input yang valid adalah 29/12/2021" sqref="C10:C999" xr:uid="{00000000-0002-0000-2C00-000000000000}">
      <formula1>OR(NOT(ISERROR(DATEVALUE(C10))), AND(ISNUMBER(C10), LEFT(CELL("format", C10))="D"))</formula1>
    </dataValidation>
    <dataValidation type="list" allowBlank="1" showInputMessage="1" showErrorMessage="1" prompt="Cell hanya dapat diisi tanda centang (V) atau dikosongkan" sqref="D10:F999" xr:uid="{00000000-0002-0000-2C00-000001000000}">
      <formula1>$B$4:$B$5</formula1>
    </dataValidation>
  </dataValidations>
  <hyperlinks>
    <hyperlink ref="H1" location="'Daftar Tabel'!A1" display="&lt;&lt;&lt; Daftar Tabel" xr:uid="{00000000-0004-0000-2C00-000000000000}"/>
  </hyperlink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Z977"/>
  <sheetViews>
    <sheetView workbookViewId="0">
      <selection activeCell="L1" sqref="L1"/>
    </sheetView>
  </sheetViews>
  <sheetFormatPr defaultColWidth="12.625" defaultRowHeight="15" customHeight="1"/>
  <cols>
    <col min="1" max="11" width="9.125" customWidth="1"/>
    <col min="13" max="26" width="7.625" customWidth="1"/>
  </cols>
  <sheetData>
    <row r="1" spans="1:26" ht="14.25" customHeight="1">
      <c r="A1" s="69" t="s">
        <v>215</v>
      </c>
      <c r="B1" s="31"/>
      <c r="C1" s="1"/>
      <c r="D1" s="1"/>
      <c r="E1" s="1"/>
      <c r="F1" s="1"/>
      <c r="G1" s="1"/>
      <c r="H1" s="1"/>
      <c r="I1" s="1"/>
      <c r="J1" s="1"/>
      <c r="K1" s="1"/>
      <c r="L1" s="134" t="s">
        <v>91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31"/>
      <c r="B2" s="31"/>
      <c r="C2" s="1"/>
      <c r="D2" s="1"/>
      <c r="E2" s="1"/>
      <c r="F2" s="1"/>
      <c r="G2" s="1"/>
      <c r="H2" s="1"/>
      <c r="I2" s="1"/>
      <c r="J2" s="1"/>
      <c r="K2" s="1"/>
      <c r="L2" s="14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84" t="s">
        <v>216</v>
      </c>
      <c r="B3" s="32"/>
      <c r="C3" s="32"/>
      <c r="D3" s="32"/>
      <c r="E3" s="32"/>
      <c r="F3" s="32"/>
      <c r="G3" s="32"/>
      <c r="H3" s="32"/>
      <c r="I3" s="3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9.25" customHeight="1">
      <c r="A4" s="135" t="s">
        <v>217</v>
      </c>
      <c r="B4" s="136" t="s">
        <v>218</v>
      </c>
      <c r="C4" s="137"/>
      <c r="D4" s="137"/>
      <c r="E4" s="137"/>
      <c r="F4" s="137"/>
      <c r="G4" s="137"/>
      <c r="H4" s="138"/>
      <c r="I4" s="94" t="s">
        <v>219</v>
      </c>
      <c r="J4" s="156"/>
      <c r="K4" s="15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39"/>
      <c r="B5" s="51" t="s">
        <v>220</v>
      </c>
      <c r="C5" s="51" t="s">
        <v>221</v>
      </c>
      <c r="D5" s="51" t="s">
        <v>222</v>
      </c>
      <c r="E5" s="51" t="s">
        <v>223</v>
      </c>
      <c r="F5" s="51" t="s">
        <v>224</v>
      </c>
      <c r="G5" s="51" t="s">
        <v>225</v>
      </c>
      <c r="H5" s="51" t="s">
        <v>226</v>
      </c>
      <c r="I5" s="145"/>
      <c r="J5" s="145"/>
      <c r="K5" s="15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141">
        <v>9</v>
      </c>
      <c r="J6" s="137"/>
      <c r="K6" s="13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0" t="s">
        <v>227</v>
      </c>
      <c r="B7" s="15" t="s">
        <v>228</v>
      </c>
      <c r="C7" s="15"/>
      <c r="D7" s="15"/>
      <c r="E7" s="15"/>
      <c r="F7" s="15"/>
      <c r="G7" s="15"/>
      <c r="H7" s="15" t="s">
        <v>229</v>
      </c>
      <c r="I7" s="158" t="s">
        <v>230</v>
      </c>
      <c r="J7" s="137"/>
      <c r="K7" s="13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0" t="s">
        <v>231</v>
      </c>
      <c r="B8" s="59"/>
      <c r="C8" s="15"/>
      <c r="D8" s="15"/>
      <c r="E8" s="15"/>
      <c r="F8" s="15"/>
      <c r="G8" s="15"/>
      <c r="H8" s="15"/>
      <c r="I8" s="158"/>
      <c r="J8" s="137"/>
      <c r="K8" s="13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0" t="s">
        <v>232</v>
      </c>
      <c r="B9" s="59"/>
      <c r="C9" s="59"/>
      <c r="D9" s="15"/>
      <c r="E9" s="15"/>
      <c r="F9" s="15"/>
      <c r="G9" s="15"/>
      <c r="H9" s="15"/>
      <c r="I9" s="158"/>
      <c r="J9" s="137"/>
      <c r="K9" s="13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59" t="s">
        <v>233</v>
      </c>
      <c r="B10" s="60"/>
      <c r="C10" s="60"/>
      <c r="D10" s="60"/>
      <c r="E10" s="53" t="s">
        <v>234</v>
      </c>
      <c r="F10" s="53"/>
      <c r="G10" s="53"/>
      <c r="H10" s="53" t="s">
        <v>235</v>
      </c>
      <c r="I10" s="158" t="s">
        <v>236</v>
      </c>
      <c r="J10" s="137"/>
      <c r="K10" s="13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0" t="s">
        <v>143</v>
      </c>
      <c r="B11" s="59"/>
      <c r="C11" s="59"/>
      <c r="D11" s="59"/>
      <c r="E11" s="59"/>
      <c r="F11" s="15"/>
      <c r="G11" s="15"/>
      <c r="H11" s="15"/>
      <c r="I11" s="160"/>
      <c r="J11" s="137"/>
      <c r="K11" s="13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0" t="s">
        <v>144</v>
      </c>
      <c r="B12" s="59"/>
      <c r="C12" s="59"/>
      <c r="D12" s="59"/>
      <c r="E12" s="59"/>
      <c r="F12" s="59"/>
      <c r="G12" s="15"/>
      <c r="H12" s="15"/>
      <c r="I12" s="160"/>
      <c r="J12" s="137"/>
      <c r="K12" s="13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0" t="s">
        <v>145</v>
      </c>
      <c r="B13" s="59"/>
      <c r="C13" s="59"/>
      <c r="D13" s="59"/>
      <c r="E13" s="59"/>
      <c r="F13" s="59"/>
      <c r="G13" s="59"/>
      <c r="H13" s="15"/>
      <c r="I13" s="160"/>
      <c r="J13" s="137"/>
      <c r="K13" s="13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</sheetData>
  <sheetProtection algorithmName="SHA-512" hashValue="5LurFBGk3IjglfzqwodNOVdAjussx02Vlm+ti9/s3Y8aQxNsgRKl0NoloKDJaxQzfJo+pDFbloUaEKrwyxvXNg==" saltValue="fwd4lAkHKurVA6apptcjDw==" spinCount="100000" sheet="1" formatColumns="0" formatRows="0"/>
  <protectedRanges>
    <protectedRange sqref="G12:H12 H13 F11:H11 B7:K7 C8:K8 D9:K9 E10:K10" name="Range1"/>
  </protectedRanges>
  <mergeCells count="11">
    <mergeCell ref="B4:H4"/>
    <mergeCell ref="I4:K5"/>
    <mergeCell ref="A4:A5"/>
    <mergeCell ref="I13:K13"/>
    <mergeCell ref="I11:K11"/>
    <mergeCell ref="I12:K12"/>
    <mergeCell ref="I6:K6"/>
    <mergeCell ref="I7:K7"/>
    <mergeCell ref="I8:K8"/>
    <mergeCell ref="I9:K9"/>
    <mergeCell ref="I10:K10"/>
  </mergeCells>
  <dataValidations count="7">
    <dataValidation type="custom" allowBlank="1" showDropDown="1" showInputMessage="1" showErrorMessage="1" prompt="Data yang diisi harus dalam bentuk angka &gt;= 0" sqref="I7" xr:uid="{00000000-0002-0000-2E00-000001000000}">
      <formula1>OR(I7="c", AND(ISNUMBER(I7),I7&gt;=0))</formula1>
    </dataValidation>
    <dataValidation type="custom" allowBlank="1" showDropDown="1" showInputMessage="1" showErrorMessage="1" prompt="Data yang diisi harus dalam bentuk angka &gt;= 0" sqref="H7" xr:uid="{00000000-0002-0000-2E00-000002000000}">
      <formula1>OR(H7="b", AND(ISNUMBER(H7),H7&gt;=0))</formula1>
    </dataValidation>
    <dataValidation type="custom" allowBlank="1" showDropDown="1" showInputMessage="1" showErrorMessage="1" prompt="Data yang diisi harus dalam bentuk angka &gt;= 0" sqref="B7" xr:uid="{00000000-0002-0000-2E00-000004000000}">
      <formula1>OR(B7="a", AND(ISNUMBER(B7),B7&gt;=0))</formula1>
    </dataValidation>
    <dataValidation type="decimal" operator="greaterThanOrEqual" allowBlank="1" showDropDown="1" showInputMessage="1" showErrorMessage="1" prompt="Data yang diisi harus dalam bentuk angka &gt;= 0" sqref="C7:G7 C8:I8 D9:I9 F10:G10 F11:H11 G12:H12 H13" xr:uid="{00000000-0002-0000-2E00-000007000000}">
      <formula1>0</formula1>
    </dataValidation>
    <dataValidation type="custom" allowBlank="1" showDropDown="1" showInputMessage="1" showErrorMessage="1" prompt="Data yang diisi harus dalam bentuk angka &gt;= 0" sqref="I10" xr:uid="{00000000-0002-0000-2E00-000008000000}">
      <formula1>OR(I10="f", AND(ISNUMBER(I10),I10&gt;=0))</formula1>
    </dataValidation>
    <dataValidation type="custom" allowBlank="1" showDropDown="1" showInputMessage="1" showErrorMessage="1" prompt="Data yang diisi harus dalam bentuk angka &gt;= 0" sqref="H10" xr:uid="{00000000-0002-0000-2E00-00000A000000}">
      <formula1>OR(H10="e", AND(ISNUMBER(H10),H10&gt;=0))</formula1>
    </dataValidation>
    <dataValidation type="custom" allowBlank="1" showDropDown="1" showInputMessage="1" showErrorMessage="1" prompt="Data yang diisi harus dalam bentuk angka &gt;= 0" sqref="E10" xr:uid="{00000000-0002-0000-2E00-00000B000000}">
      <formula1>OR(E10="d", AND(ISNUMBER(E10),E10&gt;=0))</formula1>
    </dataValidation>
  </dataValidations>
  <hyperlinks>
    <hyperlink ref="L1" location="'Daftar Tabel'!A1" display="&lt;&lt;&lt; Daftar Tabel" xr:uid="{00000000-0004-0000-2E00-000000000000}"/>
  </hyperlinks>
  <pageMargins left="0.7" right="0.7" top="0.75" bottom="0.75" header="0" footer="0"/>
  <pageSetup orientation="portrait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Z1000"/>
  <sheetViews>
    <sheetView workbookViewId="0">
      <pane ySplit="6" topLeftCell="A7" activePane="bottomLeft" state="frozen"/>
      <selection pane="bottomLeft" activeCell="G1" sqref="G1"/>
    </sheetView>
  </sheetViews>
  <sheetFormatPr defaultColWidth="12.625" defaultRowHeight="15" customHeight="1"/>
  <cols>
    <col min="1" max="1" width="4.625" customWidth="1"/>
    <col min="2" max="2" width="31.875" customWidth="1"/>
    <col min="3" max="6" width="9.125" customWidth="1"/>
    <col min="8" max="26" width="7.625" customWidth="1"/>
  </cols>
  <sheetData>
    <row r="1" spans="1:26" ht="14.25" customHeight="1">
      <c r="A1" s="69" t="s">
        <v>75</v>
      </c>
      <c r="B1" s="1"/>
      <c r="C1" s="1"/>
      <c r="D1" s="1"/>
      <c r="E1" s="1"/>
      <c r="F1" s="1"/>
      <c r="G1" s="134" t="s">
        <v>91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3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85" t="s">
        <v>161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35" t="s">
        <v>116</v>
      </c>
      <c r="B4" s="135" t="s">
        <v>162</v>
      </c>
      <c r="C4" s="136" t="s">
        <v>163</v>
      </c>
      <c r="D4" s="137"/>
      <c r="E4" s="138"/>
      <c r="F4" s="135" t="s">
        <v>142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39"/>
      <c r="B5" s="139"/>
      <c r="C5" s="8" t="s">
        <v>143</v>
      </c>
      <c r="D5" s="8" t="s">
        <v>144</v>
      </c>
      <c r="E5" s="8" t="s">
        <v>145</v>
      </c>
      <c r="F5" s="13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>
      <c r="A7" s="10">
        <v>1</v>
      </c>
      <c r="B7" s="36" t="s">
        <v>237</v>
      </c>
      <c r="C7" s="15"/>
      <c r="D7" s="15"/>
      <c r="E7" s="15"/>
      <c r="F7" s="10">
        <f t="shared" ref="F7:F17" si="0">SUM(C7:E7)</f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0">
        <v>2</v>
      </c>
      <c r="B8" s="36" t="s">
        <v>238</v>
      </c>
      <c r="C8" s="15"/>
      <c r="D8" s="15"/>
      <c r="E8" s="15"/>
      <c r="F8" s="10">
        <f t="shared" si="0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0">
        <v>3</v>
      </c>
      <c r="B9" s="36" t="s">
        <v>239</v>
      </c>
      <c r="C9" s="15"/>
      <c r="D9" s="15"/>
      <c r="E9" s="15"/>
      <c r="F9" s="10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0">
        <v>4</v>
      </c>
      <c r="B10" s="148" t="s">
        <v>240</v>
      </c>
      <c r="C10" s="15"/>
      <c r="D10" s="15"/>
      <c r="E10" s="15"/>
      <c r="F10" s="10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>
      <c r="A11" s="149">
        <v>5</v>
      </c>
      <c r="B11" s="36" t="s">
        <v>241</v>
      </c>
      <c r="C11" s="15"/>
      <c r="D11" s="15"/>
      <c r="E11" s="15"/>
      <c r="F11" s="10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49">
        <v>6</v>
      </c>
      <c r="B12" s="36" t="s">
        <v>242</v>
      </c>
      <c r="C12" s="15"/>
      <c r="D12" s="15"/>
      <c r="E12" s="15"/>
      <c r="F12" s="10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49">
        <v>7</v>
      </c>
      <c r="B13" s="36" t="s">
        <v>243</v>
      </c>
      <c r="C13" s="15"/>
      <c r="D13" s="15"/>
      <c r="E13" s="15"/>
      <c r="F13" s="10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>
      <c r="A14" s="149">
        <v>8</v>
      </c>
      <c r="B14" s="36" t="s">
        <v>244</v>
      </c>
      <c r="C14" s="15"/>
      <c r="D14" s="15"/>
      <c r="E14" s="15"/>
      <c r="F14" s="10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>
      <c r="A15" s="149">
        <v>9</v>
      </c>
      <c r="B15" s="36" t="s">
        <v>245</v>
      </c>
      <c r="C15" s="15"/>
      <c r="D15" s="15"/>
      <c r="E15" s="15"/>
      <c r="F15" s="10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>
      <c r="A16" s="149">
        <v>10</v>
      </c>
      <c r="B16" s="36" t="s">
        <v>246</v>
      </c>
      <c r="C16" s="15"/>
      <c r="D16" s="15"/>
      <c r="E16" s="15"/>
      <c r="F16" s="10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47" t="s">
        <v>142</v>
      </c>
      <c r="B17" s="138"/>
      <c r="C17" s="17">
        <f>SUM(C7:C16)</f>
        <v>0</v>
      </c>
      <c r="D17" s="17">
        <f>SUM(D7:D16)</f>
        <v>0</v>
      </c>
      <c r="E17" s="17">
        <f>SUM(E7:E16)</f>
        <v>0</v>
      </c>
      <c r="F17" s="17">
        <f t="shared" si="0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f0Wj7pff+D4lMKaqlF6uZnv2utQgUxBo0noMvYDOhyfhMJzyUV6ZLQ+wRU/yJs9UtS0NvR75iYj8g46xE7Aaww==" saltValue="02XvXHWZtWnZSO5y7bIocA==" spinCount="100000" sheet="1" formatColumns="0" formatRows="0"/>
  <protectedRanges>
    <protectedRange sqref="C7:E16" name="Tabel 8f2"/>
  </protectedRanges>
  <mergeCells count="5">
    <mergeCell ref="A4:A5"/>
    <mergeCell ref="B4:B5"/>
    <mergeCell ref="C4:E4"/>
    <mergeCell ref="F4:F5"/>
    <mergeCell ref="A17:B17"/>
  </mergeCells>
  <dataValidations count="1">
    <dataValidation type="decimal" operator="greaterThanOrEqual" allowBlank="1" showDropDown="1" showInputMessage="1" showErrorMessage="1" prompt="Masukan data yang valid. Data yang dimasukan harus berupa angka" sqref="C7:E16" xr:uid="{00000000-0002-0000-3400-000000000000}">
      <formula1>0</formula1>
    </dataValidation>
  </dataValidations>
  <hyperlinks>
    <hyperlink ref="G1" location="'Daftar Tabel'!A1" display="&lt;&lt;&lt; Daftar Tabel" xr:uid="{00000000-0004-0000-3400-000000000000}"/>
  </hyperlink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J1003"/>
  <sheetViews>
    <sheetView workbookViewId="0">
      <pane xSplit="1" ySplit="11" topLeftCell="B12" activePane="bottomRight" state="frozen"/>
      <selection pane="bottomRight" activeCell="E1" sqref="E1"/>
      <selection pane="bottomLeft" activeCell="A12" sqref="A12"/>
      <selection pane="topRight" activeCell="B1" sqref="B1"/>
    </sheetView>
  </sheetViews>
  <sheetFormatPr defaultColWidth="12.625" defaultRowHeight="15" customHeight="1"/>
  <cols>
    <col min="1" max="1" width="4.625" customWidth="1"/>
    <col min="2" max="2" width="28.375" customWidth="1"/>
    <col min="3" max="3" width="9.125" customWidth="1"/>
    <col min="4" max="4" width="21.375" customWidth="1"/>
    <col min="6" max="26" width="7.625" customWidth="1"/>
  </cols>
  <sheetData>
    <row r="1" spans="1:10" ht="14.25" customHeight="1">
      <c r="A1" s="82" t="s">
        <v>247</v>
      </c>
      <c r="C1" s="21"/>
      <c r="E1" s="134" t="s">
        <v>91</v>
      </c>
    </row>
    <row r="2" spans="1:10">
      <c r="A2" s="33"/>
      <c r="C2" s="21"/>
      <c r="E2" s="154"/>
    </row>
    <row r="3" spans="1:10" hidden="1">
      <c r="A3" s="33"/>
      <c r="C3" s="21"/>
      <c r="E3" s="154"/>
    </row>
    <row r="4" spans="1:10" hidden="1">
      <c r="A4" s="33"/>
      <c r="B4" s="19" t="s">
        <v>248</v>
      </c>
      <c r="C4" s="21"/>
      <c r="E4" s="154"/>
    </row>
    <row r="5" spans="1:10" hidden="1">
      <c r="A5" s="33"/>
      <c r="B5" t="s">
        <v>249</v>
      </c>
      <c r="C5" s="21"/>
      <c r="E5" s="154"/>
    </row>
    <row r="6" spans="1:10" ht="12.75" hidden="1" customHeight="1">
      <c r="A6" s="33"/>
      <c r="B6" t="s">
        <v>250</v>
      </c>
      <c r="C6" s="21"/>
      <c r="E6" s="154"/>
    </row>
    <row r="7" spans="1:10" ht="14.25" customHeight="1">
      <c r="A7" s="85" t="s">
        <v>161</v>
      </c>
      <c r="C7" s="21"/>
      <c r="E7" s="154"/>
    </row>
    <row r="8" spans="1:10" ht="14.25" customHeight="1">
      <c r="A8" s="82" t="s">
        <v>251</v>
      </c>
      <c r="C8" s="21"/>
    </row>
    <row r="9" spans="1:10" ht="38.25">
      <c r="A9" s="8" t="s">
        <v>55</v>
      </c>
      <c r="B9" s="8" t="s">
        <v>252</v>
      </c>
      <c r="C9" s="8" t="s">
        <v>44</v>
      </c>
      <c r="D9" s="8" t="s">
        <v>253</v>
      </c>
      <c r="E9" s="8" t="s">
        <v>254</v>
      </c>
    </row>
    <row r="10" spans="1:10" ht="14.25" customHeight="1">
      <c r="A10" s="42">
        <v>1</v>
      </c>
      <c r="B10" s="42">
        <v>2</v>
      </c>
      <c r="C10" s="42">
        <v>3</v>
      </c>
      <c r="D10" s="42">
        <v>4</v>
      </c>
      <c r="E10" s="42">
        <v>5</v>
      </c>
    </row>
    <row r="11" spans="1:10" ht="14.25" customHeight="1">
      <c r="A11" s="43" t="s">
        <v>255</v>
      </c>
      <c r="B11" s="95" t="s">
        <v>256</v>
      </c>
      <c r="C11" s="156"/>
      <c r="D11" s="156"/>
      <c r="E11" s="156"/>
    </row>
    <row r="12" spans="1:10" ht="14.25" customHeight="1">
      <c r="A12" s="34">
        <v>1</v>
      </c>
      <c r="B12" s="24"/>
      <c r="C12" s="44"/>
      <c r="D12" s="26"/>
      <c r="E12" s="26"/>
      <c r="G12" s="161" t="s">
        <v>147</v>
      </c>
      <c r="H12" s="100"/>
      <c r="I12" s="100"/>
      <c r="J12" s="100"/>
    </row>
    <row r="13" spans="1:10" ht="14.25" customHeight="1">
      <c r="A13" s="34">
        <v>2</v>
      </c>
      <c r="B13" s="24"/>
      <c r="C13" s="44"/>
      <c r="D13" s="26"/>
      <c r="E13" s="26"/>
      <c r="G13" s="20" t="s">
        <v>257</v>
      </c>
      <c r="J13" s="19">
        <f>COUNTIFS(B12:B1000,"&lt;&gt;",C12:C1000,"&lt;&gt;",E12:E1000,"&lt;&gt;")</f>
        <v>0</v>
      </c>
    </row>
    <row r="14" spans="1:10" ht="14.25" customHeight="1">
      <c r="A14" s="34">
        <v>3</v>
      </c>
      <c r="B14" s="24"/>
      <c r="C14" s="44"/>
      <c r="D14" s="26"/>
      <c r="E14" s="26"/>
    </row>
    <row r="15" spans="1:10" ht="14.25" customHeight="1">
      <c r="A15" s="34">
        <v>4</v>
      </c>
      <c r="B15" s="24"/>
      <c r="C15" s="44"/>
      <c r="D15" s="26"/>
      <c r="E15" s="26"/>
    </row>
    <row r="16" spans="1:10" ht="14.25" customHeight="1">
      <c r="A16" s="34">
        <v>5</v>
      </c>
      <c r="B16" s="24"/>
      <c r="C16" s="44"/>
      <c r="D16" s="26"/>
      <c r="E16" s="26"/>
    </row>
    <row r="17" spans="1:5" ht="14.25" customHeight="1">
      <c r="A17" s="34">
        <v>6</v>
      </c>
      <c r="B17" s="24"/>
      <c r="C17" s="44"/>
      <c r="D17" s="26"/>
      <c r="E17" s="26"/>
    </row>
    <row r="18" spans="1:5" ht="14.25" customHeight="1">
      <c r="A18" s="34">
        <v>7</v>
      </c>
      <c r="B18" s="24"/>
      <c r="C18" s="44"/>
      <c r="D18" s="26"/>
      <c r="E18" s="26"/>
    </row>
    <row r="19" spans="1:5" ht="14.25" customHeight="1">
      <c r="A19" s="34">
        <v>8</v>
      </c>
      <c r="B19" s="24"/>
      <c r="C19" s="44"/>
      <c r="D19" s="26"/>
      <c r="E19" s="26"/>
    </row>
    <row r="20" spans="1:5" ht="14.25" customHeight="1">
      <c r="A20" s="34">
        <v>9</v>
      </c>
      <c r="B20" s="24"/>
      <c r="C20" s="44"/>
      <c r="D20" s="26"/>
      <c r="E20" s="26"/>
    </row>
    <row r="21" spans="1:5" ht="14.25" customHeight="1">
      <c r="A21" s="34">
        <v>10</v>
      </c>
      <c r="B21" s="24"/>
      <c r="C21" s="44"/>
      <c r="D21" s="26"/>
      <c r="E21" s="26"/>
    </row>
    <row r="22" spans="1:5" ht="14.25" customHeight="1">
      <c r="A22" s="34">
        <v>11</v>
      </c>
      <c r="B22" s="24"/>
      <c r="C22" s="44"/>
      <c r="D22" s="26"/>
      <c r="E22" s="26"/>
    </row>
    <row r="23" spans="1:5" ht="14.25" customHeight="1">
      <c r="A23" s="34">
        <v>12</v>
      </c>
      <c r="B23" s="24"/>
      <c r="C23" s="44"/>
      <c r="D23" s="26"/>
      <c r="E23" s="26"/>
    </row>
    <row r="24" spans="1:5" ht="14.25" customHeight="1">
      <c r="A24" s="34">
        <v>13</v>
      </c>
      <c r="B24" s="24"/>
      <c r="C24" s="44"/>
      <c r="D24" s="26"/>
      <c r="E24" s="26"/>
    </row>
    <row r="25" spans="1:5" ht="14.25" customHeight="1">
      <c r="A25" s="34">
        <v>14</v>
      </c>
      <c r="B25" s="24"/>
      <c r="C25" s="44"/>
      <c r="D25" s="26"/>
      <c r="E25" s="26"/>
    </row>
    <row r="26" spans="1:5" ht="14.25" customHeight="1">
      <c r="A26" s="34">
        <v>15</v>
      </c>
      <c r="B26" s="24"/>
      <c r="C26" s="44"/>
      <c r="D26" s="26"/>
      <c r="E26" s="26"/>
    </row>
    <row r="27" spans="1:5" ht="14.25" customHeight="1">
      <c r="A27" s="34">
        <v>16</v>
      </c>
      <c r="B27" s="24"/>
      <c r="C27" s="44"/>
      <c r="D27" s="26"/>
      <c r="E27" s="26"/>
    </row>
    <row r="28" spans="1:5" ht="14.25" customHeight="1">
      <c r="A28" s="34">
        <v>17</v>
      </c>
      <c r="B28" s="24"/>
      <c r="C28" s="44"/>
      <c r="D28" s="26"/>
      <c r="E28" s="26"/>
    </row>
    <row r="29" spans="1:5" ht="14.25" customHeight="1">
      <c r="A29" s="34">
        <v>18</v>
      </c>
      <c r="B29" s="24"/>
      <c r="C29" s="44"/>
      <c r="D29" s="26"/>
      <c r="E29" s="26"/>
    </row>
    <row r="30" spans="1:5" ht="14.25" customHeight="1">
      <c r="A30" s="34">
        <v>19</v>
      </c>
      <c r="B30" s="24"/>
      <c r="C30" s="44"/>
      <c r="D30" s="26"/>
      <c r="E30" s="26"/>
    </row>
    <row r="31" spans="1:5" ht="14.25" customHeight="1">
      <c r="A31" s="34">
        <v>20</v>
      </c>
      <c r="B31" s="24"/>
      <c r="C31" s="44"/>
      <c r="D31" s="26"/>
      <c r="E31" s="26"/>
    </row>
    <row r="32" spans="1:5" ht="14.25" customHeight="1">
      <c r="A32" s="34">
        <v>21</v>
      </c>
      <c r="B32" s="24"/>
      <c r="C32" s="44"/>
      <c r="D32" s="26"/>
      <c r="E32" s="26"/>
    </row>
    <row r="33" spans="1:5" ht="14.25" customHeight="1">
      <c r="A33" s="34">
        <v>22</v>
      </c>
      <c r="B33" s="24"/>
      <c r="C33" s="44"/>
      <c r="D33" s="26"/>
      <c r="E33" s="26"/>
    </row>
    <row r="34" spans="1:5" ht="14.25" customHeight="1">
      <c r="A34" s="34">
        <v>23</v>
      </c>
      <c r="B34" s="24"/>
      <c r="C34" s="44"/>
      <c r="D34" s="26"/>
      <c r="E34" s="26"/>
    </row>
    <row r="35" spans="1:5" ht="14.25" customHeight="1">
      <c r="A35" s="34">
        <v>24</v>
      </c>
      <c r="B35" s="24"/>
      <c r="C35" s="44"/>
      <c r="D35" s="26"/>
      <c r="E35" s="26"/>
    </row>
    <row r="36" spans="1:5" ht="14.25" customHeight="1">
      <c r="A36" s="34">
        <v>25</v>
      </c>
      <c r="B36" s="24"/>
      <c r="C36" s="44"/>
      <c r="D36" s="26"/>
      <c r="E36" s="26"/>
    </row>
    <row r="37" spans="1:5" ht="14.25" customHeight="1">
      <c r="A37" s="34">
        <v>26</v>
      </c>
      <c r="B37" s="24"/>
      <c r="C37" s="44"/>
      <c r="D37" s="26"/>
      <c r="E37" s="26"/>
    </row>
    <row r="38" spans="1:5" ht="14.25" customHeight="1">
      <c r="A38" s="34">
        <v>27</v>
      </c>
      <c r="B38" s="24"/>
      <c r="C38" s="44"/>
      <c r="D38" s="26"/>
      <c r="E38" s="26"/>
    </row>
    <row r="39" spans="1:5" ht="14.25" customHeight="1">
      <c r="A39" s="34">
        <v>28</v>
      </c>
      <c r="B39" s="24"/>
      <c r="C39" s="44"/>
      <c r="D39" s="26"/>
      <c r="E39" s="26"/>
    </row>
    <row r="40" spans="1:5" ht="14.25" customHeight="1">
      <c r="A40" s="34">
        <v>29</v>
      </c>
      <c r="B40" s="24"/>
      <c r="C40" s="44"/>
      <c r="D40" s="26"/>
      <c r="E40" s="26"/>
    </row>
    <row r="41" spans="1:5" ht="14.25" customHeight="1">
      <c r="A41" s="34">
        <v>30</v>
      </c>
      <c r="B41" s="24"/>
      <c r="C41" s="44"/>
      <c r="D41" s="26"/>
      <c r="E41" s="26"/>
    </row>
    <row r="42" spans="1:5" ht="14.25" customHeight="1">
      <c r="A42" s="34">
        <v>31</v>
      </c>
      <c r="B42" s="24"/>
      <c r="C42" s="44"/>
      <c r="D42" s="26"/>
      <c r="E42" s="26"/>
    </row>
    <row r="43" spans="1:5" ht="14.25" customHeight="1">
      <c r="A43" s="34">
        <v>32</v>
      </c>
      <c r="B43" s="24"/>
      <c r="C43" s="44"/>
      <c r="D43" s="26"/>
      <c r="E43" s="26"/>
    </row>
    <row r="44" spans="1:5" ht="14.25" customHeight="1">
      <c r="A44" s="34">
        <v>33</v>
      </c>
      <c r="B44" s="24"/>
      <c r="C44" s="44"/>
      <c r="D44" s="26"/>
      <c r="E44" s="26"/>
    </row>
    <row r="45" spans="1:5" ht="14.25" customHeight="1">
      <c r="A45" s="34">
        <v>34</v>
      </c>
      <c r="B45" s="24"/>
      <c r="C45" s="44"/>
      <c r="D45" s="26"/>
      <c r="E45" s="26"/>
    </row>
    <row r="46" spans="1:5" ht="14.25" customHeight="1">
      <c r="A46" s="34">
        <v>35</v>
      </c>
      <c r="B46" s="24"/>
      <c r="C46" s="44"/>
      <c r="D46" s="26"/>
      <c r="E46" s="26"/>
    </row>
    <row r="47" spans="1:5" ht="14.25" customHeight="1">
      <c r="A47" s="34">
        <v>36</v>
      </c>
      <c r="B47" s="24"/>
      <c r="C47" s="44"/>
      <c r="D47" s="26"/>
      <c r="E47" s="26"/>
    </row>
    <row r="48" spans="1:5" ht="14.25" customHeight="1">
      <c r="A48" s="34">
        <v>37</v>
      </c>
      <c r="B48" s="24"/>
      <c r="C48" s="44"/>
      <c r="D48" s="26"/>
      <c r="E48" s="26"/>
    </row>
    <row r="49" spans="1:5" ht="14.25" customHeight="1">
      <c r="A49" s="34">
        <v>38</v>
      </c>
      <c r="B49" s="24"/>
      <c r="C49" s="44"/>
      <c r="D49" s="26"/>
      <c r="E49" s="26"/>
    </row>
    <row r="50" spans="1:5" ht="14.25" customHeight="1">
      <c r="A50" s="34">
        <v>39</v>
      </c>
      <c r="B50" s="24"/>
      <c r="C50" s="44"/>
      <c r="D50" s="26"/>
      <c r="E50" s="26"/>
    </row>
    <row r="51" spans="1:5" ht="14.25" customHeight="1">
      <c r="A51" s="34">
        <v>40</v>
      </c>
      <c r="B51" s="24"/>
      <c r="C51" s="44"/>
      <c r="D51" s="26"/>
      <c r="E51" s="26"/>
    </row>
    <row r="52" spans="1:5" ht="14.25" customHeight="1">
      <c r="A52" s="34">
        <v>41</v>
      </c>
      <c r="B52" s="24"/>
      <c r="C52" s="44"/>
      <c r="D52" s="26"/>
      <c r="E52" s="26"/>
    </row>
    <row r="53" spans="1:5" ht="14.25" customHeight="1">
      <c r="A53" s="34">
        <v>42</v>
      </c>
      <c r="B53" s="24"/>
      <c r="C53" s="44"/>
      <c r="D53" s="26"/>
      <c r="E53" s="26"/>
    </row>
    <row r="54" spans="1:5" ht="14.25" customHeight="1">
      <c r="A54" s="34">
        <v>43</v>
      </c>
      <c r="B54" s="24"/>
      <c r="C54" s="44"/>
      <c r="D54" s="26"/>
      <c r="E54" s="26"/>
    </row>
    <row r="55" spans="1:5" ht="14.25" customHeight="1">
      <c r="A55" s="34">
        <v>44</v>
      </c>
      <c r="B55" s="24"/>
      <c r="C55" s="44"/>
      <c r="D55" s="26"/>
      <c r="E55" s="26"/>
    </row>
    <row r="56" spans="1:5" ht="14.25" customHeight="1">
      <c r="A56" s="34">
        <v>45</v>
      </c>
      <c r="B56" s="24"/>
      <c r="C56" s="44"/>
      <c r="D56" s="26"/>
      <c r="E56" s="26"/>
    </row>
    <row r="57" spans="1:5" ht="14.25" customHeight="1">
      <c r="A57" s="34">
        <v>46</v>
      </c>
      <c r="B57" s="24"/>
      <c r="C57" s="44"/>
      <c r="D57" s="26"/>
      <c r="E57" s="26"/>
    </row>
    <row r="58" spans="1:5" ht="14.25" customHeight="1">
      <c r="A58" s="34">
        <v>47</v>
      </c>
      <c r="B58" s="24"/>
      <c r="C58" s="44"/>
      <c r="D58" s="26"/>
      <c r="E58" s="26"/>
    </row>
    <row r="59" spans="1:5" ht="14.25" customHeight="1">
      <c r="A59" s="34">
        <v>48</v>
      </c>
      <c r="B59" s="24"/>
      <c r="C59" s="44"/>
      <c r="D59" s="26"/>
      <c r="E59" s="26"/>
    </row>
    <row r="60" spans="1:5" ht="14.25" customHeight="1">
      <c r="A60" s="34">
        <v>49</v>
      </c>
      <c r="B60" s="24"/>
      <c r="C60" s="44"/>
      <c r="D60" s="26"/>
      <c r="E60" s="26"/>
    </row>
    <row r="61" spans="1:5" ht="14.25" customHeight="1">
      <c r="A61" s="34">
        <v>50</v>
      </c>
      <c r="B61" s="24"/>
      <c r="C61" s="44"/>
      <c r="D61" s="26"/>
      <c r="E61" s="26"/>
    </row>
    <row r="62" spans="1:5" ht="14.25" customHeight="1">
      <c r="A62" s="34">
        <v>51</v>
      </c>
      <c r="B62" s="24"/>
      <c r="C62" s="44"/>
      <c r="D62" s="26"/>
      <c r="E62" s="26"/>
    </row>
    <row r="63" spans="1:5" ht="14.25" customHeight="1">
      <c r="A63" s="34">
        <v>52</v>
      </c>
      <c r="B63" s="24"/>
      <c r="C63" s="44"/>
      <c r="D63" s="26"/>
      <c r="E63" s="26"/>
    </row>
    <row r="64" spans="1:5" ht="14.25" customHeight="1">
      <c r="A64" s="34">
        <v>53</v>
      </c>
      <c r="B64" s="24"/>
      <c r="C64" s="44"/>
      <c r="D64" s="26"/>
      <c r="E64" s="26"/>
    </row>
    <row r="65" spans="1:5" ht="14.25" customHeight="1">
      <c r="A65" s="34">
        <v>54</v>
      </c>
      <c r="B65" s="24"/>
      <c r="C65" s="44"/>
      <c r="D65" s="26"/>
      <c r="E65" s="26"/>
    </row>
    <row r="66" spans="1:5" ht="14.25" customHeight="1">
      <c r="A66" s="34">
        <v>55</v>
      </c>
      <c r="B66" s="24"/>
      <c r="C66" s="44"/>
      <c r="D66" s="26"/>
      <c r="E66" s="26"/>
    </row>
    <row r="67" spans="1:5" ht="14.25" customHeight="1">
      <c r="A67" s="34">
        <v>56</v>
      </c>
      <c r="B67" s="24"/>
      <c r="C67" s="44"/>
      <c r="D67" s="26"/>
      <c r="E67" s="26"/>
    </row>
    <row r="68" spans="1:5" ht="14.25" customHeight="1">
      <c r="A68" s="34">
        <v>57</v>
      </c>
      <c r="B68" s="24"/>
      <c r="C68" s="44"/>
      <c r="D68" s="26"/>
      <c r="E68" s="26"/>
    </row>
    <row r="69" spans="1:5" ht="14.25" customHeight="1">
      <c r="A69" s="34">
        <v>58</v>
      </c>
      <c r="B69" s="24"/>
      <c r="C69" s="44"/>
      <c r="D69" s="26"/>
      <c r="E69" s="26"/>
    </row>
    <row r="70" spans="1:5" ht="14.25" customHeight="1">
      <c r="A70" s="34">
        <v>59</v>
      </c>
      <c r="B70" s="24"/>
      <c r="C70" s="44"/>
      <c r="D70" s="26"/>
      <c r="E70" s="26"/>
    </row>
    <row r="71" spans="1:5" ht="14.25" customHeight="1">
      <c r="A71" s="34">
        <v>60</v>
      </c>
      <c r="B71" s="24"/>
      <c r="C71" s="44"/>
      <c r="D71" s="26"/>
      <c r="E71" s="26"/>
    </row>
    <row r="72" spans="1:5" ht="14.25" customHeight="1">
      <c r="A72" s="34">
        <v>61</v>
      </c>
      <c r="B72" s="24"/>
      <c r="C72" s="44"/>
      <c r="D72" s="26"/>
      <c r="E72" s="26"/>
    </row>
    <row r="73" spans="1:5" ht="14.25" customHeight="1">
      <c r="A73" s="34">
        <v>62</v>
      </c>
      <c r="B73" s="24"/>
      <c r="C73" s="44"/>
      <c r="D73" s="26"/>
      <c r="E73" s="26"/>
    </row>
    <row r="74" spans="1:5" ht="14.25" customHeight="1">
      <c r="A74" s="34">
        <v>63</v>
      </c>
      <c r="B74" s="24"/>
      <c r="C74" s="44"/>
      <c r="D74" s="26"/>
      <c r="E74" s="26"/>
    </row>
    <row r="75" spans="1:5" ht="14.25" customHeight="1">
      <c r="A75" s="34">
        <v>64</v>
      </c>
      <c r="B75" s="24"/>
      <c r="C75" s="44"/>
      <c r="D75" s="26"/>
      <c r="E75" s="26"/>
    </row>
    <row r="76" spans="1:5" ht="14.25" customHeight="1">
      <c r="A76" s="34">
        <v>65</v>
      </c>
      <c r="B76" s="24"/>
      <c r="C76" s="44"/>
      <c r="D76" s="26"/>
      <c r="E76" s="26"/>
    </row>
    <row r="77" spans="1:5" ht="14.25" customHeight="1">
      <c r="A77" s="34">
        <v>66</v>
      </c>
      <c r="B77" s="24"/>
      <c r="C77" s="44"/>
      <c r="D77" s="26"/>
      <c r="E77" s="26"/>
    </row>
    <row r="78" spans="1:5" ht="14.25" customHeight="1">
      <c r="A78" s="34">
        <v>67</v>
      </c>
      <c r="B78" s="24"/>
      <c r="C78" s="44"/>
      <c r="D78" s="26"/>
      <c r="E78" s="26"/>
    </row>
    <row r="79" spans="1:5" ht="14.25" customHeight="1">
      <c r="A79" s="34">
        <v>68</v>
      </c>
      <c r="B79" s="24"/>
      <c r="C79" s="44"/>
      <c r="D79" s="26"/>
      <c r="E79" s="26"/>
    </row>
    <row r="80" spans="1:5" ht="14.25" customHeight="1">
      <c r="A80" s="34">
        <v>69</v>
      </c>
      <c r="B80" s="24"/>
      <c r="C80" s="44"/>
      <c r="D80" s="26"/>
      <c r="E80" s="26"/>
    </row>
    <row r="81" spans="1:5" ht="14.25" customHeight="1">
      <c r="A81" s="34">
        <v>70</v>
      </c>
      <c r="B81" s="24"/>
      <c r="C81" s="44"/>
      <c r="D81" s="26"/>
      <c r="E81" s="26"/>
    </row>
    <row r="82" spans="1:5" ht="14.25" customHeight="1">
      <c r="A82" s="34">
        <v>71</v>
      </c>
      <c r="B82" s="24"/>
      <c r="C82" s="44"/>
      <c r="D82" s="26"/>
      <c r="E82" s="26"/>
    </row>
    <row r="83" spans="1:5" ht="14.25" customHeight="1">
      <c r="A83" s="34">
        <v>72</v>
      </c>
      <c r="B83" s="24"/>
      <c r="C83" s="44"/>
      <c r="D83" s="26"/>
      <c r="E83" s="26"/>
    </row>
    <row r="84" spans="1:5" ht="14.25" customHeight="1">
      <c r="A84" s="34">
        <v>73</v>
      </c>
      <c r="B84" s="24"/>
      <c r="C84" s="44"/>
      <c r="D84" s="26"/>
      <c r="E84" s="26"/>
    </row>
    <row r="85" spans="1:5" ht="14.25" customHeight="1">
      <c r="A85" s="34">
        <v>74</v>
      </c>
      <c r="B85" s="24"/>
      <c r="C85" s="44"/>
      <c r="D85" s="26"/>
      <c r="E85" s="26"/>
    </row>
    <row r="86" spans="1:5" ht="14.25" customHeight="1">
      <c r="A86" s="34">
        <v>75</v>
      </c>
      <c r="B86" s="24"/>
      <c r="C86" s="44"/>
      <c r="D86" s="26"/>
      <c r="E86" s="26"/>
    </row>
    <row r="87" spans="1:5" ht="14.25" customHeight="1">
      <c r="A87" s="34">
        <v>76</v>
      </c>
      <c r="B87" s="24"/>
      <c r="C87" s="44"/>
      <c r="D87" s="26"/>
      <c r="E87" s="26"/>
    </row>
    <row r="88" spans="1:5" ht="14.25" customHeight="1">
      <c r="A88" s="34">
        <v>77</v>
      </c>
      <c r="B88" s="24"/>
      <c r="C88" s="44"/>
      <c r="D88" s="26"/>
      <c r="E88" s="26"/>
    </row>
    <row r="89" spans="1:5" ht="14.25" customHeight="1">
      <c r="A89" s="34">
        <v>78</v>
      </c>
      <c r="B89" s="24"/>
      <c r="C89" s="44"/>
      <c r="D89" s="26"/>
      <c r="E89" s="26"/>
    </row>
    <row r="90" spans="1:5" ht="14.25" customHeight="1">
      <c r="A90" s="34">
        <v>79</v>
      </c>
      <c r="B90" s="24"/>
      <c r="C90" s="44"/>
      <c r="D90" s="26"/>
      <c r="E90" s="26"/>
    </row>
    <row r="91" spans="1:5" ht="14.25" customHeight="1">
      <c r="A91" s="34">
        <v>80</v>
      </c>
      <c r="B91" s="24"/>
      <c r="C91" s="44"/>
      <c r="D91" s="26"/>
      <c r="E91" s="26"/>
    </row>
    <row r="92" spans="1:5" ht="14.25" customHeight="1">
      <c r="A92" s="34">
        <v>81</v>
      </c>
      <c r="B92" s="24"/>
      <c r="C92" s="44"/>
      <c r="D92" s="26"/>
      <c r="E92" s="26"/>
    </row>
    <row r="93" spans="1:5" ht="14.25" customHeight="1">
      <c r="A93" s="34">
        <v>82</v>
      </c>
      <c r="B93" s="24"/>
      <c r="C93" s="44"/>
      <c r="D93" s="26"/>
      <c r="E93" s="26"/>
    </row>
    <row r="94" spans="1:5" ht="14.25" customHeight="1">
      <c r="A94" s="34">
        <v>83</v>
      </c>
      <c r="B94" s="24"/>
      <c r="C94" s="44"/>
      <c r="D94" s="26"/>
      <c r="E94" s="26"/>
    </row>
    <row r="95" spans="1:5" ht="14.25" customHeight="1">
      <c r="A95" s="34">
        <v>84</v>
      </c>
      <c r="B95" s="24"/>
      <c r="C95" s="44"/>
      <c r="D95" s="26"/>
      <c r="E95" s="26"/>
    </row>
    <row r="96" spans="1:5" ht="14.25" customHeight="1">
      <c r="A96" s="34">
        <v>85</v>
      </c>
      <c r="B96" s="24"/>
      <c r="C96" s="44"/>
      <c r="D96" s="26"/>
      <c r="E96" s="26"/>
    </row>
    <row r="97" spans="1:5" ht="14.25" customHeight="1">
      <c r="A97" s="34">
        <v>86</v>
      </c>
      <c r="B97" s="24"/>
      <c r="C97" s="44"/>
      <c r="D97" s="26"/>
      <c r="E97" s="26"/>
    </row>
    <row r="98" spans="1:5" ht="14.25" customHeight="1">
      <c r="A98" s="34">
        <v>87</v>
      </c>
      <c r="B98" s="24"/>
      <c r="C98" s="44"/>
      <c r="D98" s="26"/>
      <c r="E98" s="26"/>
    </row>
    <row r="99" spans="1:5" ht="14.25" customHeight="1">
      <c r="A99" s="34">
        <v>88</v>
      </c>
      <c r="B99" s="24"/>
      <c r="C99" s="44"/>
      <c r="D99" s="26"/>
      <c r="E99" s="26"/>
    </row>
    <row r="100" spans="1:5" ht="14.25" customHeight="1">
      <c r="A100" s="34">
        <v>89</v>
      </c>
      <c r="B100" s="24"/>
      <c r="C100" s="44"/>
      <c r="D100" s="26"/>
      <c r="E100" s="26"/>
    </row>
    <row r="101" spans="1:5" ht="14.25" customHeight="1">
      <c r="A101" s="34">
        <v>90</v>
      </c>
      <c r="B101" s="24"/>
      <c r="C101" s="44"/>
      <c r="D101" s="26"/>
      <c r="E101" s="26"/>
    </row>
    <row r="102" spans="1:5" ht="14.25" customHeight="1">
      <c r="A102" s="34">
        <v>91</v>
      </c>
      <c r="B102" s="24"/>
      <c r="C102" s="44"/>
      <c r="D102" s="26"/>
      <c r="E102" s="26"/>
    </row>
    <row r="103" spans="1:5" ht="14.25" customHeight="1">
      <c r="A103" s="34">
        <v>92</v>
      </c>
      <c r="B103" s="24"/>
      <c r="C103" s="44"/>
      <c r="D103" s="26"/>
      <c r="E103" s="26"/>
    </row>
    <row r="104" spans="1:5" ht="14.25" customHeight="1">
      <c r="A104" s="34">
        <v>93</v>
      </c>
      <c r="B104" s="24"/>
      <c r="C104" s="44"/>
      <c r="D104" s="26"/>
      <c r="E104" s="26"/>
    </row>
    <row r="105" spans="1:5" ht="14.25" customHeight="1">
      <c r="A105" s="34">
        <v>94</v>
      </c>
      <c r="B105" s="24"/>
      <c r="C105" s="44"/>
      <c r="D105" s="26"/>
      <c r="E105" s="26"/>
    </row>
    <row r="106" spans="1:5" ht="14.25" customHeight="1">
      <c r="A106" s="34">
        <v>95</v>
      </c>
      <c r="B106" s="24"/>
      <c r="C106" s="44"/>
      <c r="D106" s="26"/>
      <c r="E106" s="26"/>
    </row>
    <row r="107" spans="1:5" ht="14.25" customHeight="1">
      <c r="A107" s="34">
        <v>96</v>
      </c>
      <c r="B107" s="24"/>
      <c r="C107" s="44"/>
      <c r="D107" s="26"/>
      <c r="E107" s="26"/>
    </row>
    <row r="108" spans="1:5" ht="14.25" customHeight="1">
      <c r="A108" s="34">
        <v>97</v>
      </c>
      <c r="B108" s="24"/>
      <c r="C108" s="44"/>
      <c r="D108" s="26"/>
      <c r="E108" s="26"/>
    </row>
    <row r="109" spans="1:5" ht="14.25" customHeight="1">
      <c r="A109" s="34">
        <v>98</v>
      </c>
      <c r="B109" s="24"/>
      <c r="C109" s="44"/>
      <c r="D109" s="26"/>
      <c r="E109" s="26"/>
    </row>
    <row r="110" spans="1:5" ht="14.25" customHeight="1">
      <c r="A110" s="34">
        <v>99</v>
      </c>
      <c r="B110" s="24"/>
      <c r="C110" s="44"/>
      <c r="D110" s="26"/>
      <c r="E110" s="26"/>
    </row>
    <row r="111" spans="1:5" ht="14.25" customHeight="1">
      <c r="A111" s="34">
        <v>100</v>
      </c>
      <c r="B111" s="24"/>
      <c r="C111" s="44"/>
      <c r="D111" s="26"/>
      <c r="E111" s="26"/>
    </row>
    <row r="112" spans="1:5" ht="14.25" customHeight="1">
      <c r="C112" s="62"/>
      <c r="D112" s="19"/>
    </row>
    <row r="113" spans="3:4" ht="14.25" customHeight="1">
      <c r="C113" s="62"/>
      <c r="D113" s="19"/>
    </row>
    <row r="114" spans="3:4" ht="14.25" customHeight="1">
      <c r="C114" s="62"/>
      <c r="D114" s="19"/>
    </row>
    <row r="115" spans="3:4" ht="14.25" customHeight="1">
      <c r="C115" s="62"/>
      <c r="D115" s="19"/>
    </row>
    <row r="116" spans="3:4" ht="14.25" customHeight="1">
      <c r="C116" s="62"/>
      <c r="D116" s="19"/>
    </row>
    <row r="117" spans="3:4" ht="14.25" customHeight="1">
      <c r="C117" s="62"/>
      <c r="D117" s="19"/>
    </row>
    <row r="118" spans="3:4" ht="14.25" customHeight="1">
      <c r="C118" s="62"/>
      <c r="D118" s="19"/>
    </row>
    <row r="119" spans="3:4" ht="14.25" customHeight="1">
      <c r="C119" s="62"/>
      <c r="D119" s="19"/>
    </row>
    <row r="120" spans="3:4" ht="14.25" customHeight="1">
      <c r="C120" s="62"/>
      <c r="D120" s="19"/>
    </row>
    <row r="121" spans="3:4" ht="14.25" customHeight="1">
      <c r="C121" s="62"/>
      <c r="D121" s="19"/>
    </row>
    <row r="122" spans="3:4" ht="14.25" customHeight="1">
      <c r="C122" s="62"/>
      <c r="D122" s="19"/>
    </row>
    <row r="123" spans="3:4" ht="14.25" customHeight="1">
      <c r="C123" s="62"/>
      <c r="D123" s="19"/>
    </row>
    <row r="124" spans="3:4" ht="14.25" customHeight="1">
      <c r="C124" s="62"/>
      <c r="D124" s="19"/>
    </row>
    <row r="125" spans="3:4" ht="14.25" customHeight="1">
      <c r="C125" s="62"/>
      <c r="D125" s="19"/>
    </row>
    <row r="126" spans="3:4" ht="14.25" customHeight="1">
      <c r="C126" s="62"/>
      <c r="D126" s="19"/>
    </row>
    <row r="127" spans="3:4" ht="14.25" customHeight="1">
      <c r="C127" s="62"/>
      <c r="D127" s="19"/>
    </row>
    <row r="128" spans="3:4" ht="14.25" customHeight="1">
      <c r="C128" s="62"/>
      <c r="D128" s="19"/>
    </row>
    <row r="129" spans="3:4" ht="14.25" customHeight="1">
      <c r="C129" s="62"/>
      <c r="D129" s="19"/>
    </row>
    <row r="130" spans="3:4" ht="14.25" customHeight="1">
      <c r="C130" s="62"/>
      <c r="D130" s="19"/>
    </row>
    <row r="131" spans="3:4" ht="14.25" customHeight="1">
      <c r="C131" s="62"/>
      <c r="D131" s="19"/>
    </row>
    <row r="132" spans="3:4" ht="14.25" customHeight="1">
      <c r="C132" s="62"/>
      <c r="D132" s="19"/>
    </row>
    <row r="133" spans="3:4" ht="14.25" customHeight="1">
      <c r="C133" s="62"/>
      <c r="D133" s="19"/>
    </row>
    <row r="134" spans="3:4" ht="14.25" customHeight="1">
      <c r="C134" s="62"/>
      <c r="D134" s="19"/>
    </row>
    <row r="135" spans="3:4" ht="14.25" customHeight="1">
      <c r="C135" s="62"/>
      <c r="D135" s="19"/>
    </row>
    <row r="136" spans="3:4" ht="14.25" customHeight="1">
      <c r="C136" s="62"/>
      <c r="D136" s="19"/>
    </row>
    <row r="137" spans="3:4" ht="14.25" customHeight="1">
      <c r="C137" s="62"/>
      <c r="D137" s="19"/>
    </row>
    <row r="138" spans="3:4" ht="14.25" customHeight="1">
      <c r="C138" s="62"/>
      <c r="D138" s="19"/>
    </row>
    <row r="139" spans="3:4" ht="14.25" customHeight="1">
      <c r="C139" s="62"/>
      <c r="D139" s="19"/>
    </row>
    <row r="140" spans="3:4" ht="14.25" customHeight="1">
      <c r="C140" s="62"/>
      <c r="D140" s="19"/>
    </row>
    <row r="141" spans="3:4" ht="14.25" customHeight="1">
      <c r="C141" s="62"/>
      <c r="D141" s="19"/>
    </row>
    <row r="142" spans="3:4" ht="14.25" customHeight="1">
      <c r="C142" s="62"/>
      <c r="D142" s="19"/>
    </row>
    <row r="143" spans="3:4" ht="14.25" customHeight="1">
      <c r="C143" s="62"/>
      <c r="D143" s="19"/>
    </row>
    <row r="144" spans="3:4" ht="14.25" customHeight="1">
      <c r="C144" s="62"/>
      <c r="D144" s="19"/>
    </row>
    <row r="145" spans="3:4" ht="14.25" customHeight="1">
      <c r="C145" s="62"/>
      <c r="D145" s="19"/>
    </row>
    <row r="146" spans="3:4" ht="14.25" customHeight="1">
      <c r="C146" s="62"/>
      <c r="D146" s="19"/>
    </row>
    <row r="147" spans="3:4" ht="14.25" customHeight="1">
      <c r="C147" s="62"/>
      <c r="D147" s="19"/>
    </row>
    <row r="148" spans="3:4" ht="14.25" customHeight="1">
      <c r="C148" s="62"/>
      <c r="D148" s="19"/>
    </row>
    <row r="149" spans="3:4" ht="14.25" customHeight="1">
      <c r="C149" s="62"/>
      <c r="D149" s="19"/>
    </row>
    <row r="150" spans="3:4" ht="14.25" customHeight="1">
      <c r="C150" s="62"/>
      <c r="D150" s="19"/>
    </row>
    <row r="151" spans="3:4" ht="14.25" customHeight="1">
      <c r="C151" s="62"/>
      <c r="D151" s="19"/>
    </row>
    <row r="152" spans="3:4" ht="14.25" customHeight="1">
      <c r="C152" s="62"/>
      <c r="D152" s="19"/>
    </row>
    <row r="153" spans="3:4" ht="14.25" customHeight="1">
      <c r="C153" s="62"/>
      <c r="D153" s="19"/>
    </row>
    <row r="154" spans="3:4" ht="14.25" customHeight="1">
      <c r="C154" s="62"/>
      <c r="D154" s="19"/>
    </row>
    <row r="155" spans="3:4" ht="14.25" customHeight="1">
      <c r="C155" s="62"/>
      <c r="D155" s="19"/>
    </row>
    <row r="156" spans="3:4" ht="14.25" customHeight="1">
      <c r="C156" s="62"/>
      <c r="D156" s="19"/>
    </row>
    <row r="157" spans="3:4" ht="14.25" customHeight="1">
      <c r="C157" s="62"/>
      <c r="D157" s="19"/>
    </row>
    <row r="158" spans="3:4" ht="14.25" customHeight="1">
      <c r="C158" s="62"/>
      <c r="D158" s="19"/>
    </row>
    <row r="159" spans="3:4" ht="14.25" customHeight="1">
      <c r="C159" s="62"/>
      <c r="D159" s="19"/>
    </row>
    <row r="160" spans="3:4" ht="14.25" customHeight="1">
      <c r="C160" s="62"/>
      <c r="D160" s="19"/>
    </row>
    <row r="161" spans="3:4" ht="14.25" customHeight="1">
      <c r="C161" s="62"/>
      <c r="D161" s="19"/>
    </row>
    <row r="162" spans="3:4" ht="14.25" customHeight="1">
      <c r="C162" s="62"/>
      <c r="D162" s="19"/>
    </row>
    <row r="163" spans="3:4" ht="14.25" customHeight="1">
      <c r="C163" s="62"/>
      <c r="D163" s="19"/>
    </row>
    <row r="164" spans="3:4" ht="14.25" customHeight="1">
      <c r="C164" s="62"/>
      <c r="D164" s="19"/>
    </row>
    <row r="165" spans="3:4" ht="14.25" customHeight="1">
      <c r="C165" s="62"/>
      <c r="D165" s="19"/>
    </row>
    <row r="166" spans="3:4" ht="14.25" customHeight="1">
      <c r="C166" s="62"/>
      <c r="D166" s="19"/>
    </row>
    <row r="167" spans="3:4" ht="14.25" customHeight="1">
      <c r="C167" s="62"/>
      <c r="D167" s="19"/>
    </row>
    <row r="168" spans="3:4" ht="14.25" customHeight="1">
      <c r="C168" s="62"/>
      <c r="D168" s="19"/>
    </row>
    <row r="169" spans="3:4" ht="14.25" customHeight="1">
      <c r="C169" s="62"/>
      <c r="D169" s="19"/>
    </row>
    <row r="170" spans="3:4" ht="14.25" customHeight="1">
      <c r="C170" s="62"/>
      <c r="D170" s="19"/>
    </row>
    <row r="171" spans="3:4" ht="14.25" customHeight="1">
      <c r="C171" s="62"/>
      <c r="D171" s="19"/>
    </row>
    <row r="172" spans="3:4" ht="14.25" customHeight="1">
      <c r="C172" s="62"/>
      <c r="D172" s="19"/>
    </row>
    <row r="173" spans="3:4" ht="14.25" customHeight="1">
      <c r="C173" s="62"/>
      <c r="D173" s="19"/>
    </row>
    <row r="174" spans="3:4" ht="14.25" customHeight="1">
      <c r="C174" s="62"/>
      <c r="D174" s="19"/>
    </row>
    <row r="175" spans="3:4" ht="14.25" customHeight="1">
      <c r="C175" s="62"/>
      <c r="D175" s="19"/>
    </row>
    <row r="176" spans="3:4" ht="14.25" customHeight="1">
      <c r="C176" s="62"/>
      <c r="D176" s="19"/>
    </row>
    <row r="177" spans="3:4" ht="14.25" customHeight="1">
      <c r="C177" s="62"/>
      <c r="D177" s="19"/>
    </row>
    <row r="178" spans="3:4" ht="14.25" customHeight="1">
      <c r="C178" s="62"/>
      <c r="D178" s="19"/>
    </row>
    <row r="179" spans="3:4" ht="14.25" customHeight="1">
      <c r="C179" s="62"/>
      <c r="D179" s="19"/>
    </row>
    <row r="180" spans="3:4" ht="14.25" customHeight="1">
      <c r="C180" s="62"/>
      <c r="D180" s="19"/>
    </row>
    <row r="181" spans="3:4" ht="14.25" customHeight="1">
      <c r="C181" s="62"/>
      <c r="D181" s="19"/>
    </row>
    <row r="182" spans="3:4" ht="14.25" customHeight="1">
      <c r="C182" s="62"/>
      <c r="D182" s="19"/>
    </row>
    <row r="183" spans="3:4" ht="14.25" customHeight="1">
      <c r="C183" s="62"/>
      <c r="D183" s="19"/>
    </row>
    <row r="184" spans="3:4" ht="14.25" customHeight="1">
      <c r="C184" s="62"/>
      <c r="D184" s="19"/>
    </row>
    <row r="185" spans="3:4" ht="14.25" customHeight="1">
      <c r="C185" s="62"/>
      <c r="D185" s="19"/>
    </row>
    <row r="186" spans="3:4" ht="14.25" customHeight="1">
      <c r="C186" s="62"/>
      <c r="D186" s="19"/>
    </row>
    <row r="187" spans="3:4" ht="14.25" customHeight="1">
      <c r="C187" s="62"/>
      <c r="D187" s="19"/>
    </row>
    <row r="188" spans="3:4" ht="14.25" customHeight="1">
      <c r="C188" s="62"/>
      <c r="D188" s="19"/>
    </row>
    <row r="189" spans="3:4" ht="14.25" customHeight="1">
      <c r="C189" s="62"/>
      <c r="D189" s="19"/>
    </row>
    <row r="190" spans="3:4" ht="14.25" customHeight="1">
      <c r="C190" s="62"/>
      <c r="D190" s="19"/>
    </row>
    <row r="191" spans="3:4" ht="14.25" customHeight="1">
      <c r="C191" s="62"/>
      <c r="D191" s="19"/>
    </row>
    <row r="192" spans="3:4" ht="14.25" customHeight="1">
      <c r="C192" s="62"/>
      <c r="D192" s="19"/>
    </row>
    <row r="193" spans="3:4" ht="14.25" customHeight="1">
      <c r="C193" s="62"/>
      <c r="D193" s="19"/>
    </row>
    <row r="194" spans="3:4" ht="14.25" customHeight="1">
      <c r="C194" s="62"/>
      <c r="D194" s="19"/>
    </row>
    <row r="195" spans="3:4" ht="14.25" customHeight="1">
      <c r="C195" s="62"/>
      <c r="D195" s="19"/>
    </row>
    <row r="196" spans="3:4" ht="14.25" customHeight="1">
      <c r="C196" s="62"/>
      <c r="D196" s="19"/>
    </row>
    <row r="197" spans="3:4" ht="14.25" customHeight="1">
      <c r="C197" s="62"/>
      <c r="D197" s="19"/>
    </row>
    <row r="198" spans="3:4" ht="14.25" customHeight="1">
      <c r="C198" s="62"/>
      <c r="D198" s="19"/>
    </row>
    <row r="199" spans="3:4" ht="14.25" customHeight="1">
      <c r="C199" s="62"/>
      <c r="D199" s="19"/>
    </row>
    <row r="200" spans="3:4" ht="14.25" customHeight="1">
      <c r="C200" s="62"/>
      <c r="D200" s="19"/>
    </row>
    <row r="201" spans="3:4" ht="14.25" customHeight="1">
      <c r="C201" s="62"/>
      <c r="D201" s="19"/>
    </row>
    <row r="202" spans="3:4" ht="14.25" customHeight="1">
      <c r="C202" s="62"/>
      <c r="D202" s="19"/>
    </row>
    <row r="203" spans="3:4" ht="14.25" customHeight="1">
      <c r="C203" s="62"/>
      <c r="D203" s="19"/>
    </row>
    <row r="204" spans="3:4" ht="14.25" customHeight="1">
      <c r="C204" s="62"/>
      <c r="D204" s="19"/>
    </row>
    <row r="205" spans="3:4" ht="14.25" customHeight="1">
      <c r="C205" s="62"/>
      <c r="D205" s="19"/>
    </row>
    <row r="206" spans="3:4" ht="14.25" customHeight="1">
      <c r="C206" s="62"/>
      <c r="D206" s="19"/>
    </row>
    <row r="207" spans="3:4" ht="14.25" customHeight="1">
      <c r="C207" s="62"/>
      <c r="D207" s="19"/>
    </row>
    <row r="208" spans="3:4" ht="14.25" customHeight="1">
      <c r="C208" s="62"/>
      <c r="D208" s="19"/>
    </row>
    <row r="209" spans="3:4" ht="14.25" customHeight="1">
      <c r="C209" s="62"/>
      <c r="D209" s="19"/>
    </row>
    <row r="210" spans="3:4" ht="14.25" customHeight="1">
      <c r="C210" s="62"/>
      <c r="D210" s="19"/>
    </row>
    <row r="211" spans="3:4" ht="14.25" customHeight="1">
      <c r="C211" s="62"/>
      <c r="D211" s="19"/>
    </row>
    <row r="212" spans="3:4" ht="14.25" customHeight="1">
      <c r="C212" s="62"/>
      <c r="D212" s="19"/>
    </row>
    <row r="213" spans="3:4" ht="14.25" customHeight="1">
      <c r="C213" s="62"/>
      <c r="D213" s="19"/>
    </row>
    <row r="214" spans="3:4" ht="14.25" customHeight="1">
      <c r="C214" s="62"/>
      <c r="D214" s="19"/>
    </row>
    <row r="215" spans="3:4" ht="14.25" customHeight="1">
      <c r="C215" s="62"/>
      <c r="D215" s="19"/>
    </row>
    <row r="216" spans="3:4" ht="14.25" customHeight="1">
      <c r="C216" s="62"/>
      <c r="D216" s="19"/>
    </row>
    <row r="217" spans="3:4" ht="14.25" customHeight="1">
      <c r="C217" s="62"/>
      <c r="D217" s="19"/>
    </row>
    <row r="218" spans="3:4" ht="14.25" customHeight="1">
      <c r="C218" s="62"/>
      <c r="D218" s="19"/>
    </row>
    <row r="219" spans="3:4" ht="14.25" customHeight="1">
      <c r="C219" s="62"/>
      <c r="D219" s="19"/>
    </row>
    <row r="220" spans="3:4" ht="14.25" customHeight="1">
      <c r="C220" s="62"/>
      <c r="D220" s="19"/>
    </row>
    <row r="221" spans="3:4" ht="14.25" customHeight="1">
      <c r="C221" s="62"/>
      <c r="D221" s="19"/>
    </row>
    <row r="222" spans="3:4" ht="14.25" customHeight="1">
      <c r="C222" s="62"/>
      <c r="D222" s="19"/>
    </row>
    <row r="223" spans="3:4" ht="14.25" customHeight="1">
      <c r="C223" s="62"/>
      <c r="D223" s="19"/>
    </row>
    <row r="224" spans="3:4" ht="14.25" customHeight="1">
      <c r="C224" s="62"/>
      <c r="D224" s="19"/>
    </row>
    <row r="225" spans="3:4" ht="14.25" customHeight="1">
      <c r="C225" s="62"/>
      <c r="D225" s="19"/>
    </row>
    <row r="226" spans="3:4" ht="14.25" customHeight="1">
      <c r="C226" s="62"/>
      <c r="D226" s="19"/>
    </row>
    <row r="227" spans="3:4" ht="14.25" customHeight="1">
      <c r="C227" s="62"/>
      <c r="D227" s="19"/>
    </row>
    <row r="228" spans="3:4" ht="14.25" customHeight="1">
      <c r="C228" s="62"/>
      <c r="D228" s="19"/>
    </row>
    <row r="229" spans="3:4" ht="14.25" customHeight="1">
      <c r="C229" s="62"/>
      <c r="D229" s="19"/>
    </row>
    <row r="230" spans="3:4" ht="14.25" customHeight="1">
      <c r="C230" s="62"/>
      <c r="D230" s="19"/>
    </row>
    <row r="231" spans="3:4" ht="14.25" customHeight="1">
      <c r="C231" s="62"/>
      <c r="D231" s="19"/>
    </row>
    <row r="232" spans="3:4" ht="14.25" customHeight="1">
      <c r="C232" s="62"/>
      <c r="D232" s="19"/>
    </row>
    <row r="233" spans="3:4" ht="14.25" customHeight="1">
      <c r="C233" s="62"/>
      <c r="D233" s="19"/>
    </row>
    <row r="234" spans="3:4" ht="14.25" customHeight="1">
      <c r="C234" s="62"/>
      <c r="D234" s="19"/>
    </row>
    <row r="235" spans="3:4" ht="14.25" customHeight="1">
      <c r="C235" s="62"/>
      <c r="D235" s="19"/>
    </row>
    <row r="236" spans="3:4" ht="14.25" customHeight="1">
      <c r="C236" s="62"/>
      <c r="D236" s="19"/>
    </row>
    <row r="237" spans="3:4" ht="14.25" customHeight="1">
      <c r="C237" s="62"/>
      <c r="D237" s="19"/>
    </row>
    <row r="238" spans="3:4" ht="14.25" customHeight="1">
      <c r="C238" s="62"/>
      <c r="D238" s="19"/>
    </row>
    <row r="239" spans="3:4" ht="14.25" customHeight="1">
      <c r="C239" s="62"/>
      <c r="D239" s="19"/>
    </row>
    <row r="240" spans="3:4" ht="14.25" customHeight="1">
      <c r="C240" s="62"/>
      <c r="D240" s="19"/>
    </row>
    <row r="241" spans="3:4" ht="14.25" customHeight="1">
      <c r="C241" s="62"/>
      <c r="D241" s="19"/>
    </row>
    <row r="242" spans="3:4" ht="14.25" customHeight="1">
      <c r="C242" s="62"/>
      <c r="D242" s="19"/>
    </row>
    <row r="243" spans="3:4" ht="14.25" customHeight="1">
      <c r="C243" s="62"/>
      <c r="D243" s="19"/>
    </row>
    <row r="244" spans="3:4" ht="14.25" customHeight="1">
      <c r="C244" s="62"/>
      <c r="D244" s="19"/>
    </row>
    <row r="245" spans="3:4" ht="14.25" customHeight="1">
      <c r="C245" s="62"/>
      <c r="D245" s="19"/>
    </row>
    <row r="246" spans="3:4" ht="14.25" customHeight="1">
      <c r="C246" s="62"/>
      <c r="D246" s="19"/>
    </row>
    <row r="247" spans="3:4" ht="14.25" customHeight="1">
      <c r="C247" s="62"/>
      <c r="D247" s="19"/>
    </row>
    <row r="248" spans="3:4" ht="14.25" customHeight="1">
      <c r="C248" s="62"/>
      <c r="D248" s="19"/>
    </row>
    <row r="249" spans="3:4" ht="14.25" customHeight="1">
      <c r="C249" s="62"/>
      <c r="D249" s="19"/>
    </row>
    <row r="250" spans="3:4" ht="14.25" customHeight="1">
      <c r="C250" s="62"/>
      <c r="D250" s="19"/>
    </row>
    <row r="251" spans="3:4" ht="14.25" customHeight="1">
      <c r="C251" s="62"/>
      <c r="D251" s="19"/>
    </row>
    <row r="252" spans="3:4" ht="14.25" customHeight="1">
      <c r="C252" s="62"/>
      <c r="D252" s="19"/>
    </row>
    <row r="253" spans="3:4" ht="14.25" customHeight="1">
      <c r="C253" s="62"/>
      <c r="D253" s="19"/>
    </row>
    <row r="254" spans="3:4" ht="14.25" customHeight="1">
      <c r="C254" s="62"/>
      <c r="D254" s="19"/>
    </row>
    <row r="255" spans="3:4" ht="14.25" customHeight="1">
      <c r="C255" s="62"/>
      <c r="D255" s="19"/>
    </row>
    <row r="256" spans="3:4" ht="14.25" customHeight="1">
      <c r="C256" s="62"/>
      <c r="D256" s="19"/>
    </row>
    <row r="257" spans="3:4" ht="14.25" customHeight="1">
      <c r="C257" s="62"/>
      <c r="D257" s="19"/>
    </row>
    <row r="258" spans="3:4" ht="14.25" customHeight="1">
      <c r="C258" s="62"/>
      <c r="D258" s="19"/>
    </row>
    <row r="259" spans="3:4" ht="14.25" customHeight="1">
      <c r="C259" s="62"/>
      <c r="D259" s="19"/>
    </row>
    <row r="260" spans="3:4" ht="14.25" customHeight="1">
      <c r="C260" s="62"/>
      <c r="D260" s="19"/>
    </row>
    <row r="261" spans="3:4" ht="14.25" customHeight="1">
      <c r="C261" s="62"/>
      <c r="D261" s="19"/>
    </row>
    <row r="262" spans="3:4" ht="14.25" customHeight="1">
      <c r="C262" s="62"/>
      <c r="D262" s="19"/>
    </row>
    <row r="263" spans="3:4" ht="14.25" customHeight="1">
      <c r="C263" s="62"/>
      <c r="D263" s="19"/>
    </row>
    <row r="264" spans="3:4" ht="14.25" customHeight="1">
      <c r="C264" s="62"/>
      <c r="D264" s="19"/>
    </row>
    <row r="265" spans="3:4" ht="14.25" customHeight="1">
      <c r="C265" s="62"/>
      <c r="D265" s="19"/>
    </row>
    <row r="266" spans="3:4" ht="14.25" customHeight="1">
      <c r="C266" s="62"/>
      <c r="D266" s="19"/>
    </row>
    <row r="267" spans="3:4" ht="14.25" customHeight="1">
      <c r="C267" s="62"/>
      <c r="D267" s="19"/>
    </row>
    <row r="268" spans="3:4" ht="14.25" customHeight="1">
      <c r="C268" s="62"/>
      <c r="D268" s="19"/>
    </row>
    <row r="269" spans="3:4" ht="14.25" customHeight="1">
      <c r="C269" s="62"/>
      <c r="D269" s="19"/>
    </row>
    <row r="270" spans="3:4" ht="14.25" customHeight="1">
      <c r="C270" s="62"/>
      <c r="D270" s="19"/>
    </row>
    <row r="271" spans="3:4" ht="14.25" customHeight="1">
      <c r="C271" s="62"/>
      <c r="D271" s="19"/>
    </row>
    <row r="272" spans="3:4" ht="14.25" customHeight="1">
      <c r="C272" s="62"/>
      <c r="D272" s="19"/>
    </row>
    <row r="273" spans="3:4" ht="14.25" customHeight="1">
      <c r="C273" s="62"/>
      <c r="D273" s="19"/>
    </row>
    <row r="274" spans="3:4" ht="14.25" customHeight="1">
      <c r="C274" s="62"/>
      <c r="D274" s="19"/>
    </row>
    <row r="275" spans="3:4" ht="14.25" customHeight="1">
      <c r="C275" s="62"/>
      <c r="D275" s="19"/>
    </row>
    <row r="276" spans="3:4" ht="14.25" customHeight="1">
      <c r="C276" s="62"/>
      <c r="D276" s="19"/>
    </row>
    <row r="277" spans="3:4" ht="14.25" customHeight="1">
      <c r="C277" s="62"/>
      <c r="D277" s="19"/>
    </row>
    <row r="278" spans="3:4" ht="14.25" customHeight="1">
      <c r="C278" s="62"/>
      <c r="D278" s="19"/>
    </row>
    <row r="279" spans="3:4" ht="14.25" customHeight="1">
      <c r="C279" s="62"/>
      <c r="D279" s="19"/>
    </row>
    <row r="280" spans="3:4" ht="14.25" customHeight="1">
      <c r="C280" s="62"/>
      <c r="D280" s="19"/>
    </row>
    <row r="281" spans="3:4" ht="14.25" customHeight="1">
      <c r="C281" s="62"/>
      <c r="D281" s="19"/>
    </row>
    <row r="282" spans="3:4" ht="14.25" customHeight="1">
      <c r="C282" s="62"/>
      <c r="D282" s="19"/>
    </row>
    <row r="283" spans="3:4" ht="14.25" customHeight="1">
      <c r="C283" s="62"/>
      <c r="D283" s="19"/>
    </row>
    <row r="284" spans="3:4" ht="14.25" customHeight="1">
      <c r="C284" s="62"/>
      <c r="D284" s="19"/>
    </row>
    <row r="285" spans="3:4" ht="14.25" customHeight="1">
      <c r="C285" s="62"/>
      <c r="D285" s="19"/>
    </row>
    <row r="286" spans="3:4" ht="14.25" customHeight="1">
      <c r="C286" s="62"/>
      <c r="D286" s="19"/>
    </row>
    <row r="287" spans="3:4" ht="14.25" customHeight="1">
      <c r="C287" s="62"/>
      <c r="D287" s="19"/>
    </row>
    <row r="288" spans="3:4" ht="14.25" customHeight="1">
      <c r="C288" s="62"/>
      <c r="D288" s="19"/>
    </row>
    <row r="289" spans="3:4" ht="14.25" customHeight="1">
      <c r="C289" s="62"/>
      <c r="D289" s="19"/>
    </row>
    <row r="290" spans="3:4" ht="14.25" customHeight="1">
      <c r="C290" s="62"/>
      <c r="D290" s="19"/>
    </row>
    <row r="291" spans="3:4" ht="14.25" customHeight="1">
      <c r="C291" s="62"/>
      <c r="D291" s="19"/>
    </row>
    <row r="292" spans="3:4" ht="14.25" customHeight="1">
      <c r="C292" s="62"/>
      <c r="D292" s="19"/>
    </row>
    <row r="293" spans="3:4" ht="14.25" customHeight="1">
      <c r="C293" s="62"/>
      <c r="D293" s="19"/>
    </row>
    <row r="294" spans="3:4" ht="14.25" customHeight="1">
      <c r="C294" s="62"/>
      <c r="D294" s="19"/>
    </row>
    <row r="295" spans="3:4" ht="14.25" customHeight="1">
      <c r="C295" s="62"/>
      <c r="D295" s="19"/>
    </row>
    <row r="296" spans="3:4" ht="14.25" customHeight="1">
      <c r="C296" s="62"/>
      <c r="D296" s="19"/>
    </row>
    <row r="297" spans="3:4" ht="14.25" customHeight="1">
      <c r="C297" s="62"/>
      <c r="D297" s="19"/>
    </row>
    <row r="298" spans="3:4" ht="14.25" customHeight="1">
      <c r="C298" s="62"/>
      <c r="D298" s="19"/>
    </row>
    <row r="299" spans="3:4" ht="14.25" customHeight="1">
      <c r="C299" s="62"/>
      <c r="D299" s="19"/>
    </row>
    <row r="300" spans="3:4" ht="14.25" customHeight="1">
      <c r="C300" s="62"/>
      <c r="D300" s="19"/>
    </row>
    <row r="301" spans="3:4" ht="14.25" customHeight="1">
      <c r="C301" s="62"/>
      <c r="D301" s="19"/>
    </row>
    <row r="302" spans="3:4" ht="14.25" customHeight="1">
      <c r="C302" s="62"/>
      <c r="D302" s="19"/>
    </row>
    <row r="303" spans="3:4" ht="14.25" customHeight="1">
      <c r="C303" s="62"/>
      <c r="D303" s="19"/>
    </row>
    <row r="304" spans="3:4" ht="14.25" customHeight="1">
      <c r="C304" s="62"/>
      <c r="D304" s="19"/>
    </row>
    <row r="305" spans="3:4" ht="14.25" customHeight="1">
      <c r="C305" s="62"/>
      <c r="D305" s="19"/>
    </row>
    <row r="306" spans="3:4" ht="14.25" customHeight="1">
      <c r="C306" s="62"/>
      <c r="D306" s="19"/>
    </row>
    <row r="307" spans="3:4" ht="14.25" customHeight="1">
      <c r="C307" s="62"/>
      <c r="D307" s="19"/>
    </row>
    <row r="308" spans="3:4" ht="14.25" customHeight="1">
      <c r="C308" s="62"/>
      <c r="D308" s="19"/>
    </row>
    <row r="309" spans="3:4" ht="14.25" customHeight="1">
      <c r="C309" s="62"/>
      <c r="D309" s="19"/>
    </row>
    <row r="310" spans="3:4" ht="14.25" customHeight="1">
      <c r="C310" s="62"/>
      <c r="D310" s="19"/>
    </row>
    <row r="311" spans="3:4" ht="14.25" customHeight="1">
      <c r="C311" s="62"/>
      <c r="D311" s="19"/>
    </row>
    <row r="312" spans="3:4" ht="14.25" customHeight="1">
      <c r="C312" s="62"/>
      <c r="D312" s="19"/>
    </row>
    <row r="313" spans="3:4" ht="14.25" customHeight="1">
      <c r="C313" s="62"/>
      <c r="D313" s="19"/>
    </row>
    <row r="314" spans="3:4" ht="14.25" customHeight="1">
      <c r="C314" s="62"/>
      <c r="D314" s="19"/>
    </row>
    <row r="315" spans="3:4" ht="14.25" customHeight="1">
      <c r="C315" s="62"/>
      <c r="D315" s="19"/>
    </row>
    <row r="316" spans="3:4" ht="14.25" customHeight="1">
      <c r="C316" s="62"/>
      <c r="D316" s="19"/>
    </row>
    <row r="317" spans="3:4" ht="14.25" customHeight="1">
      <c r="C317" s="62"/>
      <c r="D317" s="19"/>
    </row>
    <row r="318" spans="3:4" ht="14.25" customHeight="1">
      <c r="C318" s="62"/>
      <c r="D318" s="19"/>
    </row>
    <row r="319" spans="3:4" ht="14.25" customHeight="1">
      <c r="C319" s="62"/>
      <c r="D319" s="19"/>
    </row>
    <row r="320" spans="3:4" ht="14.25" customHeight="1">
      <c r="C320" s="62"/>
      <c r="D320" s="19"/>
    </row>
    <row r="321" spans="3:4" ht="14.25" customHeight="1">
      <c r="C321" s="62"/>
      <c r="D321" s="19"/>
    </row>
    <row r="322" spans="3:4" ht="14.25" customHeight="1">
      <c r="C322" s="62"/>
      <c r="D322" s="19"/>
    </row>
    <row r="323" spans="3:4" ht="14.25" customHeight="1">
      <c r="C323" s="62"/>
      <c r="D323" s="19"/>
    </row>
    <row r="324" spans="3:4" ht="14.25" customHeight="1">
      <c r="C324" s="62"/>
      <c r="D324" s="19"/>
    </row>
    <row r="325" spans="3:4" ht="14.25" customHeight="1">
      <c r="C325" s="62"/>
      <c r="D325" s="19"/>
    </row>
    <row r="326" spans="3:4" ht="14.25" customHeight="1">
      <c r="C326" s="62"/>
      <c r="D326" s="19"/>
    </row>
    <row r="327" spans="3:4" ht="14.25" customHeight="1">
      <c r="C327" s="62"/>
      <c r="D327" s="19"/>
    </row>
    <row r="328" spans="3:4" ht="14.25" customHeight="1">
      <c r="C328" s="62"/>
      <c r="D328" s="19"/>
    </row>
    <row r="329" spans="3:4" ht="14.25" customHeight="1">
      <c r="C329" s="62"/>
      <c r="D329" s="19"/>
    </row>
    <row r="330" spans="3:4" ht="14.25" customHeight="1">
      <c r="C330" s="62"/>
      <c r="D330" s="19"/>
    </row>
    <row r="331" spans="3:4" ht="14.25" customHeight="1">
      <c r="C331" s="62"/>
      <c r="D331" s="19"/>
    </row>
    <row r="332" spans="3:4" ht="14.25" customHeight="1">
      <c r="C332" s="62"/>
      <c r="D332" s="19"/>
    </row>
    <row r="333" spans="3:4" ht="14.25" customHeight="1">
      <c r="C333" s="62"/>
      <c r="D333" s="19"/>
    </row>
    <row r="334" spans="3:4" ht="14.25" customHeight="1">
      <c r="C334" s="62"/>
      <c r="D334" s="19"/>
    </row>
    <row r="335" spans="3:4" ht="14.25" customHeight="1">
      <c r="C335" s="62"/>
      <c r="D335" s="19"/>
    </row>
    <row r="336" spans="3:4" ht="14.25" customHeight="1">
      <c r="C336" s="62"/>
      <c r="D336" s="19"/>
    </row>
    <row r="337" spans="3:4" ht="14.25" customHeight="1">
      <c r="C337" s="62"/>
      <c r="D337" s="19"/>
    </row>
    <row r="338" spans="3:4" ht="14.25" customHeight="1">
      <c r="C338" s="62"/>
      <c r="D338" s="19"/>
    </row>
    <row r="339" spans="3:4" ht="14.25" customHeight="1">
      <c r="C339" s="62"/>
      <c r="D339" s="19"/>
    </row>
    <row r="340" spans="3:4" ht="14.25" customHeight="1">
      <c r="C340" s="62"/>
      <c r="D340" s="19"/>
    </row>
    <row r="341" spans="3:4" ht="14.25" customHeight="1">
      <c r="C341" s="62"/>
      <c r="D341" s="19"/>
    </row>
    <row r="342" spans="3:4" ht="14.25" customHeight="1">
      <c r="C342" s="62"/>
      <c r="D342" s="19"/>
    </row>
    <row r="343" spans="3:4" ht="14.25" customHeight="1">
      <c r="C343" s="62"/>
      <c r="D343" s="19"/>
    </row>
    <row r="344" spans="3:4" ht="14.25" customHeight="1">
      <c r="C344" s="62"/>
      <c r="D344" s="19"/>
    </row>
    <row r="345" spans="3:4" ht="14.25" customHeight="1">
      <c r="C345" s="62"/>
      <c r="D345" s="19"/>
    </row>
    <row r="346" spans="3:4" ht="14.25" customHeight="1">
      <c r="C346" s="62"/>
      <c r="D346" s="19"/>
    </row>
    <row r="347" spans="3:4" ht="14.25" customHeight="1">
      <c r="C347" s="62"/>
      <c r="D347" s="19"/>
    </row>
    <row r="348" spans="3:4" ht="14.25" customHeight="1">
      <c r="C348" s="62"/>
      <c r="D348" s="19"/>
    </row>
    <row r="349" spans="3:4" ht="14.25" customHeight="1">
      <c r="C349" s="62"/>
      <c r="D349" s="19"/>
    </row>
    <row r="350" spans="3:4" ht="14.25" customHeight="1">
      <c r="C350" s="62"/>
      <c r="D350" s="19"/>
    </row>
    <row r="351" spans="3:4" ht="14.25" customHeight="1">
      <c r="C351" s="62"/>
      <c r="D351" s="19"/>
    </row>
    <row r="352" spans="3:4" ht="14.25" customHeight="1">
      <c r="C352" s="62"/>
      <c r="D352" s="19"/>
    </row>
    <row r="353" spans="3:4" ht="14.25" customHeight="1">
      <c r="C353" s="62"/>
      <c r="D353" s="19"/>
    </row>
    <row r="354" spans="3:4" ht="14.25" customHeight="1">
      <c r="C354" s="62"/>
      <c r="D354" s="19"/>
    </row>
    <row r="355" spans="3:4" ht="14.25" customHeight="1">
      <c r="C355" s="62"/>
      <c r="D355" s="19"/>
    </row>
    <row r="356" spans="3:4" ht="14.25" customHeight="1">
      <c r="C356" s="62"/>
      <c r="D356" s="19"/>
    </row>
    <row r="357" spans="3:4" ht="14.25" customHeight="1">
      <c r="C357" s="62"/>
      <c r="D357" s="19"/>
    </row>
    <row r="358" spans="3:4" ht="14.25" customHeight="1">
      <c r="C358" s="62"/>
      <c r="D358" s="19"/>
    </row>
    <row r="359" spans="3:4" ht="14.25" customHeight="1">
      <c r="C359" s="62"/>
      <c r="D359" s="19"/>
    </row>
    <row r="360" spans="3:4" ht="14.25" customHeight="1">
      <c r="C360" s="62"/>
      <c r="D360" s="19"/>
    </row>
    <row r="361" spans="3:4" ht="14.25" customHeight="1">
      <c r="C361" s="62"/>
      <c r="D361" s="19"/>
    </row>
    <row r="362" spans="3:4" ht="14.25" customHeight="1">
      <c r="C362" s="62"/>
      <c r="D362" s="19"/>
    </row>
    <row r="363" spans="3:4" ht="14.25" customHeight="1">
      <c r="C363" s="62"/>
      <c r="D363" s="19"/>
    </row>
    <row r="364" spans="3:4" ht="14.25" customHeight="1">
      <c r="C364" s="62"/>
      <c r="D364" s="19"/>
    </row>
    <row r="365" spans="3:4" ht="14.25" customHeight="1">
      <c r="C365" s="62"/>
      <c r="D365" s="19"/>
    </row>
    <row r="366" spans="3:4" ht="14.25" customHeight="1">
      <c r="C366" s="62"/>
      <c r="D366" s="19"/>
    </row>
    <row r="367" spans="3:4" ht="14.25" customHeight="1">
      <c r="C367" s="62"/>
      <c r="D367" s="19"/>
    </row>
    <row r="368" spans="3:4" ht="14.25" customHeight="1">
      <c r="C368" s="62"/>
      <c r="D368" s="19"/>
    </row>
    <row r="369" spans="3:4" ht="14.25" customHeight="1">
      <c r="C369" s="62"/>
      <c r="D369" s="19"/>
    </row>
    <row r="370" spans="3:4" ht="14.25" customHeight="1">
      <c r="C370" s="62"/>
      <c r="D370" s="19"/>
    </row>
    <row r="371" spans="3:4" ht="14.25" customHeight="1">
      <c r="C371" s="62"/>
      <c r="D371" s="19"/>
    </row>
    <row r="372" spans="3:4" ht="14.25" customHeight="1">
      <c r="C372" s="62"/>
      <c r="D372" s="19"/>
    </row>
    <row r="373" spans="3:4" ht="14.25" customHeight="1">
      <c r="C373" s="62"/>
      <c r="D373" s="19"/>
    </row>
    <row r="374" spans="3:4" ht="14.25" customHeight="1">
      <c r="C374" s="62"/>
      <c r="D374" s="19"/>
    </row>
    <row r="375" spans="3:4" ht="14.25" customHeight="1">
      <c r="C375" s="62"/>
      <c r="D375" s="19"/>
    </row>
    <row r="376" spans="3:4" ht="14.25" customHeight="1">
      <c r="C376" s="62"/>
      <c r="D376" s="19"/>
    </row>
    <row r="377" spans="3:4" ht="14.25" customHeight="1">
      <c r="C377" s="62"/>
      <c r="D377" s="19"/>
    </row>
    <row r="378" spans="3:4" ht="14.25" customHeight="1">
      <c r="C378" s="62"/>
      <c r="D378" s="19"/>
    </row>
    <row r="379" spans="3:4" ht="14.25" customHeight="1">
      <c r="C379" s="62"/>
      <c r="D379" s="19"/>
    </row>
    <row r="380" spans="3:4" ht="14.25" customHeight="1">
      <c r="C380" s="62"/>
      <c r="D380" s="19"/>
    </row>
    <row r="381" spans="3:4" ht="14.25" customHeight="1">
      <c r="C381" s="62"/>
      <c r="D381" s="19"/>
    </row>
    <row r="382" spans="3:4" ht="14.25" customHeight="1">
      <c r="C382" s="62"/>
      <c r="D382" s="19"/>
    </row>
    <row r="383" spans="3:4" ht="14.25" customHeight="1">
      <c r="C383" s="62"/>
      <c r="D383" s="19"/>
    </row>
    <row r="384" spans="3:4" ht="14.25" customHeight="1">
      <c r="C384" s="62"/>
      <c r="D384" s="19"/>
    </row>
    <row r="385" spans="3:4" ht="14.25" customHeight="1">
      <c r="C385" s="62"/>
      <c r="D385" s="19"/>
    </row>
    <row r="386" spans="3:4" ht="14.25" customHeight="1">
      <c r="C386" s="62"/>
      <c r="D386" s="19"/>
    </row>
    <row r="387" spans="3:4" ht="14.25" customHeight="1">
      <c r="C387" s="62"/>
      <c r="D387" s="19"/>
    </row>
    <row r="388" spans="3:4" ht="14.25" customHeight="1">
      <c r="C388" s="62"/>
      <c r="D388" s="19"/>
    </row>
    <row r="389" spans="3:4" ht="14.25" customHeight="1">
      <c r="C389" s="62"/>
      <c r="D389" s="19"/>
    </row>
    <row r="390" spans="3:4" ht="14.25" customHeight="1">
      <c r="C390" s="62"/>
      <c r="D390" s="19"/>
    </row>
    <row r="391" spans="3:4" ht="14.25" customHeight="1">
      <c r="C391" s="62"/>
      <c r="D391" s="19"/>
    </row>
    <row r="392" spans="3:4" ht="14.25" customHeight="1">
      <c r="C392" s="62"/>
      <c r="D392" s="19"/>
    </row>
    <row r="393" spans="3:4" ht="14.25" customHeight="1">
      <c r="C393" s="62"/>
      <c r="D393" s="19"/>
    </row>
    <row r="394" spans="3:4" ht="14.25" customHeight="1">
      <c r="C394" s="62"/>
      <c r="D394" s="19"/>
    </row>
    <row r="395" spans="3:4" ht="14.25" customHeight="1">
      <c r="C395" s="62"/>
      <c r="D395" s="19"/>
    </row>
    <row r="396" spans="3:4" ht="14.25" customHeight="1">
      <c r="C396" s="62"/>
      <c r="D396" s="19"/>
    </row>
    <row r="397" spans="3:4" ht="14.25" customHeight="1">
      <c r="C397" s="62"/>
      <c r="D397" s="19"/>
    </row>
    <row r="398" spans="3:4" ht="14.25" customHeight="1">
      <c r="C398" s="62"/>
      <c r="D398" s="19"/>
    </row>
    <row r="399" spans="3:4" ht="14.25" customHeight="1">
      <c r="C399" s="62"/>
      <c r="D399" s="19"/>
    </row>
    <row r="400" spans="3:4" ht="14.25" customHeight="1">
      <c r="C400" s="62"/>
      <c r="D400" s="19"/>
    </row>
    <row r="401" spans="3:4" ht="14.25" customHeight="1">
      <c r="C401" s="62"/>
      <c r="D401" s="19"/>
    </row>
    <row r="402" spans="3:4" ht="14.25" customHeight="1">
      <c r="C402" s="62"/>
      <c r="D402" s="19"/>
    </row>
    <row r="403" spans="3:4" ht="14.25" customHeight="1">
      <c r="C403" s="62"/>
      <c r="D403" s="19"/>
    </row>
    <row r="404" spans="3:4" ht="14.25" customHeight="1">
      <c r="C404" s="62"/>
      <c r="D404" s="19"/>
    </row>
    <row r="405" spans="3:4" ht="14.25" customHeight="1">
      <c r="C405" s="62"/>
      <c r="D405" s="19"/>
    </row>
    <row r="406" spans="3:4" ht="14.25" customHeight="1">
      <c r="C406" s="62"/>
      <c r="D406" s="19"/>
    </row>
    <row r="407" spans="3:4" ht="14.25" customHeight="1">
      <c r="C407" s="62"/>
      <c r="D407" s="19"/>
    </row>
    <row r="408" spans="3:4" ht="14.25" customHeight="1">
      <c r="C408" s="62"/>
      <c r="D408" s="19"/>
    </row>
    <row r="409" spans="3:4" ht="14.25" customHeight="1">
      <c r="C409" s="62"/>
      <c r="D409" s="19"/>
    </row>
    <row r="410" spans="3:4" ht="14.25" customHeight="1">
      <c r="C410" s="62"/>
      <c r="D410" s="19"/>
    </row>
    <row r="411" spans="3:4" ht="14.25" customHeight="1">
      <c r="C411" s="62"/>
      <c r="D411" s="19"/>
    </row>
    <row r="412" spans="3:4" ht="14.25" customHeight="1">
      <c r="C412" s="62"/>
      <c r="D412" s="19"/>
    </row>
    <row r="413" spans="3:4" ht="14.25" customHeight="1">
      <c r="C413" s="62"/>
      <c r="D413" s="19"/>
    </row>
    <row r="414" spans="3:4" ht="14.25" customHeight="1">
      <c r="C414" s="62"/>
      <c r="D414" s="19"/>
    </row>
    <row r="415" spans="3:4" ht="14.25" customHeight="1">
      <c r="C415" s="62"/>
      <c r="D415" s="19"/>
    </row>
    <row r="416" spans="3:4" ht="14.25" customHeight="1">
      <c r="C416" s="62"/>
      <c r="D416" s="19"/>
    </row>
    <row r="417" spans="3:4" ht="14.25" customHeight="1">
      <c r="C417" s="62"/>
      <c r="D417" s="19"/>
    </row>
    <row r="418" spans="3:4" ht="14.25" customHeight="1">
      <c r="C418" s="62"/>
      <c r="D418" s="19"/>
    </row>
    <row r="419" spans="3:4" ht="14.25" customHeight="1">
      <c r="C419" s="62"/>
      <c r="D419" s="19"/>
    </row>
    <row r="420" spans="3:4" ht="14.25" customHeight="1">
      <c r="C420" s="62"/>
      <c r="D420" s="19"/>
    </row>
    <row r="421" spans="3:4" ht="14.25" customHeight="1">
      <c r="C421" s="62"/>
      <c r="D421" s="19"/>
    </row>
    <row r="422" spans="3:4" ht="14.25" customHeight="1">
      <c r="C422" s="62"/>
      <c r="D422" s="19"/>
    </row>
    <row r="423" spans="3:4" ht="14.25" customHeight="1">
      <c r="C423" s="62"/>
      <c r="D423" s="19"/>
    </row>
    <row r="424" spans="3:4" ht="14.25" customHeight="1">
      <c r="C424" s="62"/>
      <c r="D424" s="19"/>
    </row>
    <row r="425" spans="3:4" ht="14.25" customHeight="1">
      <c r="C425" s="62"/>
      <c r="D425" s="19"/>
    </row>
    <row r="426" spans="3:4" ht="14.25" customHeight="1">
      <c r="C426" s="62"/>
      <c r="D426" s="19"/>
    </row>
    <row r="427" spans="3:4" ht="14.25" customHeight="1">
      <c r="C427" s="62"/>
      <c r="D427" s="19"/>
    </row>
    <row r="428" spans="3:4" ht="14.25" customHeight="1">
      <c r="C428" s="62"/>
      <c r="D428" s="19"/>
    </row>
    <row r="429" spans="3:4" ht="14.25" customHeight="1">
      <c r="C429" s="62"/>
      <c r="D429" s="19"/>
    </row>
    <row r="430" spans="3:4" ht="14.25" customHeight="1">
      <c r="C430" s="62"/>
      <c r="D430" s="19"/>
    </row>
    <row r="431" spans="3:4" ht="14.25" customHeight="1">
      <c r="C431" s="62"/>
      <c r="D431" s="19"/>
    </row>
    <row r="432" spans="3:4" ht="14.25" customHeight="1">
      <c r="C432" s="62"/>
      <c r="D432" s="19"/>
    </row>
    <row r="433" spans="3:4" ht="14.25" customHeight="1">
      <c r="C433" s="62"/>
      <c r="D433" s="19"/>
    </row>
    <row r="434" spans="3:4" ht="14.25" customHeight="1">
      <c r="C434" s="62"/>
      <c r="D434" s="19"/>
    </row>
    <row r="435" spans="3:4" ht="14.25" customHeight="1">
      <c r="C435" s="62"/>
      <c r="D435" s="19"/>
    </row>
    <row r="436" spans="3:4" ht="14.25" customHeight="1">
      <c r="C436" s="62"/>
      <c r="D436" s="19"/>
    </row>
    <row r="437" spans="3:4" ht="14.25" customHeight="1">
      <c r="C437" s="62"/>
      <c r="D437" s="19"/>
    </row>
    <row r="438" spans="3:4" ht="14.25" customHeight="1">
      <c r="C438" s="62"/>
      <c r="D438" s="19"/>
    </row>
    <row r="439" spans="3:4" ht="14.25" customHeight="1">
      <c r="C439" s="62"/>
      <c r="D439" s="19"/>
    </row>
    <row r="440" spans="3:4" ht="14.25" customHeight="1">
      <c r="C440" s="62"/>
      <c r="D440" s="19"/>
    </row>
    <row r="441" spans="3:4" ht="14.25" customHeight="1">
      <c r="C441" s="62"/>
      <c r="D441" s="19"/>
    </row>
    <row r="442" spans="3:4" ht="14.25" customHeight="1">
      <c r="C442" s="62"/>
      <c r="D442" s="19"/>
    </row>
    <row r="443" spans="3:4" ht="14.25" customHeight="1">
      <c r="C443" s="62"/>
      <c r="D443" s="19"/>
    </row>
    <row r="444" spans="3:4" ht="14.25" customHeight="1">
      <c r="C444" s="62"/>
      <c r="D444" s="19"/>
    </row>
    <row r="445" spans="3:4" ht="14.25" customHeight="1">
      <c r="C445" s="62"/>
      <c r="D445" s="19"/>
    </row>
    <row r="446" spans="3:4" ht="14.25" customHeight="1">
      <c r="C446" s="62"/>
      <c r="D446" s="19"/>
    </row>
    <row r="447" spans="3:4" ht="14.25" customHeight="1">
      <c r="C447" s="62"/>
      <c r="D447" s="19"/>
    </row>
    <row r="448" spans="3:4" ht="14.25" customHeight="1">
      <c r="C448" s="62"/>
      <c r="D448" s="19"/>
    </row>
    <row r="449" spans="3:4" ht="14.25" customHeight="1">
      <c r="C449" s="62"/>
      <c r="D449" s="19"/>
    </row>
    <row r="450" spans="3:4" ht="14.25" customHeight="1">
      <c r="C450" s="62"/>
      <c r="D450" s="19"/>
    </row>
    <row r="451" spans="3:4" ht="14.25" customHeight="1">
      <c r="C451" s="62"/>
      <c r="D451" s="19"/>
    </row>
    <row r="452" spans="3:4" ht="14.25" customHeight="1">
      <c r="C452" s="62"/>
      <c r="D452" s="19"/>
    </row>
    <row r="453" spans="3:4" ht="14.25" customHeight="1">
      <c r="C453" s="62"/>
      <c r="D453" s="19"/>
    </row>
    <row r="454" spans="3:4" ht="14.25" customHeight="1">
      <c r="C454" s="62"/>
      <c r="D454" s="19"/>
    </row>
    <row r="455" spans="3:4" ht="14.25" customHeight="1">
      <c r="C455" s="62"/>
      <c r="D455" s="19"/>
    </row>
    <row r="456" spans="3:4" ht="14.25" customHeight="1">
      <c r="C456" s="62"/>
      <c r="D456" s="19"/>
    </row>
    <row r="457" spans="3:4" ht="14.25" customHeight="1">
      <c r="C457" s="62"/>
      <c r="D457" s="19"/>
    </row>
    <row r="458" spans="3:4" ht="14.25" customHeight="1">
      <c r="C458" s="62"/>
      <c r="D458" s="19"/>
    </row>
    <row r="459" spans="3:4" ht="14.25" customHeight="1">
      <c r="C459" s="62"/>
      <c r="D459" s="19"/>
    </row>
    <row r="460" spans="3:4" ht="14.25" customHeight="1">
      <c r="C460" s="62"/>
      <c r="D460" s="19"/>
    </row>
    <row r="461" spans="3:4" ht="14.25" customHeight="1">
      <c r="C461" s="62"/>
      <c r="D461" s="19"/>
    </row>
    <row r="462" spans="3:4" ht="14.25" customHeight="1">
      <c r="C462" s="62"/>
      <c r="D462" s="19"/>
    </row>
    <row r="463" spans="3:4" ht="14.25" customHeight="1">
      <c r="C463" s="62"/>
      <c r="D463" s="19"/>
    </row>
    <row r="464" spans="3:4" ht="14.25" customHeight="1">
      <c r="C464" s="62"/>
      <c r="D464" s="19"/>
    </row>
    <row r="465" spans="3:4" ht="14.25" customHeight="1">
      <c r="C465" s="62"/>
      <c r="D465" s="19"/>
    </row>
    <row r="466" spans="3:4" ht="14.25" customHeight="1">
      <c r="C466" s="62"/>
      <c r="D466" s="19"/>
    </row>
    <row r="467" spans="3:4" ht="14.25" customHeight="1">
      <c r="C467" s="62"/>
      <c r="D467" s="19"/>
    </row>
    <row r="468" spans="3:4" ht="14.25" customHeight="1">
      <c r="C468" s="62"/>
      <c r="D468" s="19"/>
    </row>
    <row r="469" spans="3:4" ht="14.25" customHeight="1">
      <c r="C469" s="62"/>
      <c r="D469" s="19"/>
    </row>
    <row r="470" spans="3:4" ht="14.25" customHeight="1">
      <c r="C470" s="62"/>
      <c r="D470" s="19"/>
    </row>
    <row r="471" spans="3:4" ht="14.25" customHeight="1">
      <c r="C471" s="62"/>
      <c r="D471" s="19"/>
    </row>
    <row r="472" spans="3:4" ht="14.25" customHeight="1">
      <c r="C472" s="62"/>
      <c r="D472" s="19"/>
    </row>
    <row r="473" spans="3:4" ht="14.25" customHeight="1">
      <c r="C473" s="62"/>
      <c r="D473" s="19"/>
    </row>
    <row r="474" spans="3:4" ht="14.25" customHeight="1">
      <c r="C474" s="62"/>
      <c r="D474" s="19"/>
    </row>
    <row r="475" spans="3:4" ht="14.25" customHeight="1">
      <c r="C475" s="62"/>
      <c r="D475" s="19"/>
    </row>
    <row r="476" spans="3:4" ht="14.25" customHeight="1">
      <c r="C476" s="62"/>
      <c r="D476" s="19"/>
    </row>
    <row r="477" spans="3:4" ht="14.25" customHeight="1">
      <c r="C477" s="62"/>
      <c r="D477" s="19"/>
    </row>
    <row r="478" spans="3:4" ht="14.25" customHeight="1">
      <c r="C478" s="62"/>
      <c r="D478" s="19"/>
    </row>
    <row r="479" spans="3:4" ht="14.25" customHeight="1">
      <c r="C479" s="62"/>
      <c r="D479" s="19"/>
    </row>
    <row r="480" spans="3:4" ht="14.25" customHeight="1">
      <c r="C480" s="62"/>
      <c r="D480" s="19"/>
    </row>
    <row r="481" spans="3:4" ht="14.25" customHeight="1">
      <c r="C481" s="62"/>
      <c r="D481" s="19"/>
    </row>
    <row r="482" spans="3:4" ht="14.25" customHeight="1">
      <c r="C482" s="62"/>
      <c r="D482" s="19"/>
    </row>
    <row r="483" spans="3:4" ht="14.25" customHeight="1">
      <c r="C483" s="62"/>
      <c r="D483" s="19"/>
    </row>
    <row r="484" spans="3:4" ht="14.25" customHeight="1">
      <c r="C484" s="62"/>
      <c r="D484" s="19"/>
    </row>
    <row r="485" spans="3:4" ht="14.25" customHeight="1">
      <c r="C485" s="62"/>
      <c r="D485" s="19"/>
    </row>
    <row r="486" spans="3:4" ht="14.25" customHeight="1">
      <c r="C486" s="62"/>
      <c r="D486" s="19"/>
    </row>
    <row r="487" spans="3:4" ht="14.25" customHeight="1">
      <c r="C487" s="62"/>
      <c r="D487" s="19"/>
    </row>
    <row r="488" spans="3:4" ht="14.25" customHeight="1">
      <c r="C488" s="62"/>
      <c r="D488" s="19"/>
    </row>
    <row r="489" spans="3:4" ht="14.25" customHeight="1">
      <c r="C489" s="62"/>
      <c r="D489" s="19"/>
    </row>
    <row r="490" spans="3:4" ht="14.25" customHeight="1">
      <c r="C490" s="62"/>
      <c r="D490" s="19"/>
    </row>
    <row r="491" spans="3:4" ht="14.25" customHeight="1">
      <c r="C491" s="62"/>
      <c r="D491" s="19"/>
    </row>
    <row r="492" spans="3:4" ht="14.25" customHeight="1">
      <c r="C492" s="62"/>
      <c r="D492" s="19"/>
    </row>
    <row r="493" spans="3:4" ht="14.25" customHeight="1">
      <c r="C493" s="62"/>
      <c r="D493" s="19"/>
    </row>
    <row r="494" spans="3:4" ht="14.25" customHeight="1">
      <c r="C494" s="62"/>
      <c r="D494" s="19"/>
    </row>
    <row r="495" spans="3:4" ht="14.25" customHeight="1">
      <c r="C495" s="62"/>
      <c r="D495" s="19"/>
    </row>
    <row r="496" spans="3:4" ht="14.25" customHeight="1">
      <c r="C496" s="62"/>
      <c r="D496" s="19"/>
    </row>
    <row r="497" spans="3:4" ht="14.25" customHeight="1">
      <c r="C497" s="62"/>
      <c r="D497" s="19"/>
    </row>
    <row r="498" spans="3:4" ht="14.25" customHeight="1">
      <c r="C498" s="62"/>
      <c r="D498" s="19"/>
    </row>
    <row r="499" spans="3:4" ht="14.25" customHeight="1">
      <c r="C499" s="62"/>
      <c r="D499" s="19"/>
    </row>
    <row r="500" spans="3:4" ht="14.25" customHeight="1">
      <c r="C500" s="62"/>
      <c r="D500" s="19"/>
    </row>
    <row r="501" spans="3:4" ht="14.25" customHeight="1">
      <c r="C501" s="62"/>
      <c r="D501" s="19"/>
    </row>
    <row r="502" spans="3:4" ht="14.25" customHeight="1">
      <c r="C502" s="62"/>
      <c r="D502" s="19"/>
    </row>
    <row r="503" spans="3:4" ht="14.25" customHeight="1">
      <c r="C503" s="62"/>
      <c r="D503" s="19"/>
    </row>
    <row r="504" spans="3:4" ht="14.25" customHeight="1">
      <c r="C504" s="62"/>
      <c r="D504" s="19"/>
    </row>
    <row r="505" spans="3:4" ht="14.25" customHeight="1">
      <c r="C505" s="62"/>
      <c r="D505" s="19"/>
    </row>
    <row r="506" spans="3:4" ht="14.25" customHeight="1">
      <c r="C506" s="62"/>
      <c r="D506" s="19"/>
    </row>
    <row r="507" spans="3:4" ht="14.25" customHeight="1">
      <c r="C507" s="62"/>
      <c r="D507" s="19"/>
    </row>
    <row r="508" spans="3:4" ht="14.25" customHeight="1">
      <c r="C508" s="62"/>
      <c r="D508" s="19"/>
    </row>
    <row r="509" spans="3:4" ht="14.25" customHeight="1">
      <c r="C509" s="62"/>
      <c r="D509" s="19"/>
    </row>
    <row r="510" spans="3:4" ht="14.25" customHeight="1">
      <c r="C510" s="62"/>
      <c r="D510" s="19"/>
    </row>
    <row r="511" spans="3:4" ht="14.25" customHeight="1">
      <c r="C511" s="62"/>
      <c r="D511" s="19"/>
    </row>
    <row r="512" spans="3:4" ht="14.25" customHeight="1">
      <c r="C512" s="62"/>
      <c r="D512" s="19"/>
    </row>
    <row r="513" spans="3:4" ht="14.25" customHeight="1">
      <c r="C513" s="62"/>
      <c r="D513" s="19"/>
    </row>
    <row r="514" spans="3:4" ht="14.25" customHeight="1">
      <c r="C514" s="62"/>
      <c r="D514" s="19"/>
    </row>
    <row r="515" spans="3:4" ht="14.25" customHeight="1">
      <c r="C515" s="62"/>
      <c r="D515" s="19"/>
    </row>
    <row r="516" spans="3:4" ht="14.25" customHeight="1">
      <c r="C516" s="62"/>
      <c r="D516" s="19"/>
    </row>
    <row r="517" spans="3:4" ht="14.25" customHeight="1">
      <c r="C517" s="62"/>
      <c r="D517" s="19"/>
    </row>
    <row r="518" spans="3:4" ht="14.25" customHeight="1">
      <c r="C518" s="62"/>
      <c r="D518" s="19"/>
    </row>
    <row r="519" spans="3:4" ht="14.25" customHeight="1">
      <c r="C519" s="62"/>
      <c r="D519" s="19"/>
    </row>
    <row r="520" spans="3:4" ht="14.25" customHeight="1">
      <c r="C520" s="62"/>
      <c r="D520" s="19"/>
    </row>
    <row r="521" spans="3:4" ht="14.25" customHeight="1">
      <c r="C521" s="62"/>
      <c r="D521" s="19"/>
    </row>
    <row r="522" spans="3:4" ht="14.25" customHeight="1">
      <c r="C522" s="62"/>
      <c r="D522" s="19"/>
    </row>
    <row r="523" spans="3:4" ht="14.25" customHeight="1">
      <c r="C523" s="62"/>
      <c r="D523" s="19"/>
    </row>
    <row r="524" spans="3:4" ht="14.25" customHeight="1">
      <c r="C524" s="62"/>
      <c r="D524" s="19"/>
    </row>
    <row r="525" spans="3:4" ht="14.25" customHeight="1">
      <c r="C525" s="62"/>
      <c r="D525" s="19"/>
    </row>
    <row r="526" spans="3:4" ht="14.25" customHeight="1">
      <c r="C526" s="62"/>
      <c r="D526" s="19"/>
    </row>
    <row r="527" spans="3:4" ht="14.25" customHeight="1">
      <c r="C527" s="62"/>
      <c r="D527" s="19"/>
    </row>
    <row r="528" spans="3:4" ht="14.25" customHeight="1">
      <c r="C528" s="62"/>
      <c r="D528" s="19"/>
    </row>
    <row r="529" spans="3:4" ht="14.25" customHeight="1">
      <c r="C529" s="62"/>
      <c r="D529" s="19"/>
    </row>
    <row r="530" spans="3:4" ht="14.25" customHeight="1">
      <c r="C530" s="62"/>
      <c r="D530" s="19"/>
    </row>
    <row r="531" spans="3:4" ht="14.25" customHeight="1">
      <c r="C531" s="62"/>
      <c r="D531" s="19"/>
    </row>
    <row r="532" spans="3:4" ht="14.25" customHeight="1">
      <c r="C532" s="62"/>
      <c r="D532" s="19"/>
    </row>
    <row r="533" spans="3:4" ht="14.25" customHeight="1">
      <c r="C533" s="62"/>
      <c r="D533" s="19"/>
    </row>
    <row r="534" spans="3:4" ht="14.25" customHeight="1">
      <c r="C534" s="62"/>
      <c r="D534" s="19"/>
    </row>
    <row r="535" spans="3:4" ht="14.25" customHeight="1">
      <c r="C535" s="62"/>
      <c r="D535" s="19"/>
    </row>
    <row r="536" spans="3:4" ht="14.25" customHeight="1">
      <c r="C536" s="62"/>
      <c r="D536" s="19"/>
    </row>
    <row r="537" spans="3:4" ht="14.25" customHeight="1">
      <c r="C537" s="62"/>
      <c r="D537" s="19"/>
    </row>
    <row r="538" spans="3:4" ht="14.25" customHeight="1">
      <c r="C538" s="62"/>
      <c r="D538" s="19"/>
    </row>
    <row r="539" spans="3:4" ht="14.25" customHeight="1">
      <c r="C539" s="62"/>
      <c r="D539" s="19"/>
    </row>
    <row r="540" spans="3:4" ht="14.25" customHeight="1">
      <c r="C540" s="62"/>
      <c r="D540" s="19"/>
    </row>
    <row r="541" spans="3:4" ht="14.25" customHeight="1">
      <c r="C541" s="62"/>
      <c r="D541" s="19"/>
    </row>
    <row r="542" spans="3:4" ht="14.25" customHeight="1">
      <c r="C542" s="62"/>
      <c r="D542" s="19"/>
    </row>
    <row r="543" spans="3:4" ht="14.25" customHeight="1">
      <c r="C543" s="62"/>
      <c r="D543" s="19"/>
    </row>
    <row r="544" spans="3:4" ht="14.25" customHeight="1">
      <c r="C544" s="62"/>
      <c r="D544" s="19"/>
    </row>
    <row r="545" spans="3:4" ht="14.25" customHeight="1">
      <c r="C545" s="62"/>
      <c r="D545" s="19"/>
    </row>
    <row r="546" spans="3:4" ht="14.25" customHeight="1">
      <c r="C546" s="62"/>
      <c r="D546" s="19"/>
    </row>
    <row r="547" spans="3:4" ht="14.25" customHeight="1">
      <c r="C547" s="62"/>
      <c r="D547" s="19"/>
    </row>
    <row r="548" spans="3:4" ht="14.25" customHeight="1">
      <c r="C548" s="62"/>
      <c r="D548" s="19"/>
    </row>
    <row r="549" spans="3:4" ht="14.25" customHeight="1">
      <c r="C549" s="62"/>
      <c r="D549" s="19"/>
    </row>
    <row r="550" spans="3:4" ht="14.25" customHeight="1">
      <c r="C550" s="62"/>
      <c r="D550" s="19"/>
    </row>
    <row r="551" spans="3:4" ht="14.25" customHeight="1">
      <c r="C551" s="62"/>
      <c r="D551" s="19"/>
    </row>
    <row r="552" spans="3:4" ht="14.25" customHeight="1">
      <c r="C552" s="62"/>
      <c r="D552" s="19"/>
    </row>
    <row r="553" spans="3:4" ht="14.25" customHeight="1">
      <c r="C553" s="62"/>
      <c r="D553" s="19"/>
    </row>
    <row r="554" spans="3:4" ht="14.25" customHeight="1">
      <c r="C554" s="62"/>
      <c r="D554" s="19"/>
    </row>
    <row r="555" spans="3:4" ht="14.25" customHeight="1">
      <c r="C555" s="62"/>
      <c r="D555" s="19"/>
    </row>
    <row r="556" spans="3:4" ht="14.25" customHeight="1">
      <c r="C556" s="62"/>
      <c r="D556" s="19"/>
    </row>
    <row r="557" spans="3:4" ht="14.25" customHeight="1">
      <c r="C557" s="62"/>
      <c r="D557" s="19"/>
    </row>
    <row r="558" spans="3:4" ht="14.25" customHeight="1">
      <c r="C558" s="62"/>
      <c r="D558" s="19"/>
    </row>
    <row r="559" spans="3:4" ht="14.25" customHeight="1">
      <c r="C559" s="62"/>
      <c r="D559" s="19"/>
    </row>
    <row r="560" spans="3:4" ht="14.25" customHeight="1">
      <c r="C560" s="62"/>
      <c r="D560" s="19"/>
    </row>
    <row r="561" spans="3:4" ht="14.25" customHeight="1">
      <c r="C561" s="62"/>
      <c r="D561" s="19"/>
    </row>
    <row r="562" spans="3:4" ht="14.25" customHeight="1">
      <c r="C562" s="62"/>
      <c r="D562" s="19"/>
    </row>
    <row r="563" spans="3:4" ht="14.25" customHeight="1">
      <c r="C563" s="62"/>
      <c r="D563" s="19"/>
    </row>
    <row r="564" spans="3:4" ht="14.25" customHeight="1">
      <c r="C564" s="62"/>
      <c r="D564" s="19"/>
    </row>
    <row r="565" spans="3:4" ht="14.25" customHeight="1">
      <c r="C565" s="62"/>
      <c r="D565" s="19"/>
    </row>
    <row r="566" spans="3:4" ht="14.25" customHeight="1">
      <c r="C566" s="62"/>
      <c r="D566" s="19"/>
    </row>
    <row r="567" spans="3:4" ht="14.25" customHeight="1">
      <c r="C567" s="62"/>
      <c r="D567" s="19"/>
    </row>
    <row r="568" spans="3:4" ht="14.25" customHeight="1">
      <c r="C568" s="62"/>
      <c r="D568" s="19"/>
    </row>
    <row r="569" spans="3:4" ht="14.25" customHeight="1">
      <c r="C569" s="62"/>
      <c r="D569" s="19"/>
    </row>
    <row r="570" spans="3:4" ht="14.25" customHeight="1">
      <c r="C570" s="62"/>
      <c r="D570" s="19"/>
    </row>
    <row r="571" spans="3:4" ht="14.25" customHeight="1">
      <c r="C571" s="62"/>
      <c r="D571" s="19"/>
    </row>
    <row r="572" spans="3:4" ht="14.25" customHeight="1">
      <c r="C572" s="62"/>
      <c r="D572" s="19"/>
    </row>
    <row r="573" spans="3:4" ht="14.25" customHeight="1">
      <c r="C573" s="62"/>
      <c r="D573" s="19"/>
    </row>
    <row r="574" spans="3:4" ht="14.25" customHeight="1">
      <c r="C574" s="62"/>
      <c r="D574" s="19"/>
    </row>
    <row r="575" spans="3:4" ht="14.25" customHeight="1">
      <c r="C575" s="62"/>
      <c r="D575" s="19"/>
    </row>
    <row r="576" spans="3:4" ht="14.25" customHeight="1">
      <c r="C576" s="62"/>
      <c r="D576" s="19"/>
    </row>
    <row r="577" spans="3:4" ht="14.25" customHeight="1">
      <c r="C577" s="62"/>
      <c r="D577" s="19"/>
    </row>
    <row r="578" spans="3:4" ht="14.25" customHeight="1">
      <c r="C578" s="62"/>
      <c r="D578" s="19"/>
    </row>
    <row r="579" spans="3:4" ht="14.25" customHeight="1">
      <c r="C579" s="62"/>
      <c r="D579" s="19"/>
    </row>
    <row r="580" spans="3:4" ht="14.25" customHeight="1">
      <c r="C580" s="62"/>
      <c r="D580" s="19"/>
    </row>
    <row r="581" spans="3:4" ht="14.25" customHeight="1">
      <c r="C581" s="62"/>
      <c r="D581" s="19"/>
    </row>
    <row r="582" spans="3:4" ht="14.25" customHeight="1">
      <c r="C582" s="62"/>
      <c r="D582" s="19"/>
    </row>
    <row r="583" spans="3:4" ht="14.25" customHeight="1">
      <c r="C583" s="62"/>
      <c r="D583" s="19"/>
    </row>
    <row r="584" spans="3:4" ht="14.25" customHeight="1">
      <c r="C584" s="62"/>
      <c r="D584" s="19"/>
    </row>
    <row r="585" spans="3:4" ht="14.25" customHeight="1">
      <c r="C585" s="62"/>
      <c r="D585" s="19"/>
    </row>
    <row r="586" spans="3:4" ht="14.25" customHeight="1">
      <c r="C586" s="62"/>
      <c r="D586" s="19"/>
    </row>
    <row r="587" spans="3:4" ht="14.25" customHeight="1">
      <c r="C587" s="62"/>
      <c r="D587" s="19"/>
    </row>
    <row r="588" spans="3:4" ht="14.25" customHeight="1">
      <c r="C588" s="62"/>
      <c r="D588" s="19"/>
    </row>
    <row r="589" spans="3:4" ht="14.25" customHeight="1">
      <c r="C589" s="62"/>
      <c r="D589" s="19"/>
    </row>
    <row r="590" spans="3:4" ht="14.25" customHeight="1">
      <c r="C590" s="62"/>
      <c r="D590" s="19"/>
    </row>
    <row r="591" spans="3:4" ht="14.25" customHeight="1">
      <c r="C591" s="62"/>
      <c r="D591" s="19"/>
    </row>
    <row r="592" spans="3:4" ht="14.25" customHeight="1">
      <c r="C592" s="62"/>
      <c r="D592" s="19"/>
    </row>
    <row r="593" spans="3:4" ht="14.25" customHeight="1">
      <c r="C593" s="62"/>
      <c r="D593" s="19"/>
    </row>
    <row r="594" spans="3:4" ht="14.25" customHeight="1">
      <c r="C594" s="62"/>
      <c r="D594" s="19"/>
    </row>
    <row r="595" spans="3:4" ht="14.25" customHeight="1">
      <c r="C595" s="62"/>
      <c r="D595" s="19"/>
    </row>
    <row r="596" spans="3:4" ht="14.25" customHeight="1">
      <c r="C596" s="62"/>
      <c r="D596" s="19"/>
    </row>
    <row r="597" spans="3:4" ht="14.25" customHeight="1">
      <c r="C597" s="62"/>
      <c r="D597" s="19"/>
    </row>
    <row r="598" spans="3:4" ht="14.25" customHeight="1">
      <c r="C598" s="62"/>
      <c r="D598" s="19"/>
    </row>
    <row r="599" spans="3:4" ht="14.25" customHeight="1">
      <c r="C599" s="62"/>
      <c r="D599" s="19"/>
    </row>
    <row r="600" spans="3:4" ht="14.25" customHeight="1">
      <c r="C600" s="62"/>
      <c r="D600" s="19"/>
    </row>
    <row r="601" spans="3:4" ht="14.25" customHeight="1">
      <c r="C601" s="62"/>
      <c r="D601" s="19"/>
    </row>
    <row r="602" spans="3:4" ht="14.25" customHeight="1">
      <c r="C602" s="62"/>
      <c r="D602" s="19"/>
    </row>
    <row r="603" spans="3:4" ht="14.25" customHeight="1">
      <c r="C603" s="62"/>
      <c r="D603" s="19"/>
    </row>
    <row r="604" spans="3:4" ht="14.25" customHeight="1">
      <c r="C604" s="62"/>
      <c r="D604" s="19"/>
    </row>
    <row r="605" spans="3:4" ht="14.25" customHeight="1">
      <c r="C605" s="62"/>
      <c r="D605" s="19"/>
    </row>
    <row r="606" spans="3:4" ht="14.25" customHeight="1">
      <c r="C606" s="62"/>
      <c r="D606" s="19"/>
    </row>
    <row r="607" spans="3:4" ht="14.25" customHeight="1">
      <c r="C607" s="62"/>
      <c r="D607" s="19"/>
    </row>
    <row r="608" spans="3:4" ht="14.25" customHeight="1">
      <c r="C608" s="62"/>
      <c r="D608" s="19"/>
    </row>
    <row r="609" spans="3:4" ht="14.25" customHeight="1">
      <c r="C609" s="62"/>
      <c r="D609" s="19"/>
    </row>
    <row r="610" spans="3:4" ht="14.25" customHeight="1">
      <c r="C610" s="62"/>
      <c r="D610" s="19"/>
    </row>
    <row r="611" spans="3:4" ht="14.25" customHeight="1">
      <c r="C611" s="62"/>
      <c r="D611" s="19"/>
    </row>
    <row r="612" spans="3:4" ht="14.25" customHeight="1">
      <c r="C612" s="62"/>
      <c r="D612" s="19"/>
    </row>
    <row r="613" spans="3:4" ht="14.25" customHeight="1">
      <c r="C613" s="62"/>
      <c r="D613" s="19"/>
    </row>
    <row r="614" spans="3:4" ht="14.25" customHeight="1">
      <c r="C614" s="62"/>
      <c r="D614" s="19"/>
    </row>
    <row r="615" spans="3:4" ht="14.25" customHeight="1">
      <c r="C615" s="62"/>
      <c r="D615" s="19"/>
    </row>
    <row r="616" spans="3:4" ht="14.25" customHeight="1">
      <c r="C616" s="62"/>
      <c r="D616" s="19"/>
    </row>
    <row r="617" spans="3:4" ht="14.25" customHeight="1">
      <c r="C617" s="62"/>
      <c r="D617" s="19"/>
    </row>
    <row r="618" spans="3:4" ht="14.25" customHeight="1">
      <c r="C618" s="62"/>
      <c r="D618" s="19"/>
    </row>
    <row r="619" spans="3:4" ht="14.25" customHeight="1">
      <c r="C619" s="62"/>
      <c r="D619" s="19"/>
    </row>
    <row r="620" spans="3:4" ht="14.25" customHeight="1">
      <c r="C620" s="62"/>
      <c r="D620" s="19"/>
    </row>
    <row r="621" spans="3:4" ht="14.25" customHeight="1">
      <c r="C621" s="62"/>
      <c r="D621" s="19"/>
    </row>
    <row r="622" spans="3:4" ht="14.25" customHeight="1">
      <c r="C622" s="62"/>
      <c r="D622" s="19"/>
    </row>
    <row r="623" spans="3:4" ht="14.25" customHeight="1">
      <c r="C623" s="62"/>
      <c r="D623" s="19"/>
    </row>
    <row r="624" spans="3:4" ht="14.25" customHeight="1">
      <c r="C624" s="62"/>
      <c r="D624" s="19"/>
    </row>
    <row r="625" spans="3:4" ht="14.25" customHeight="1">
      <c r="C625" s="62"/>
      <c r="D625" s="19"/>
    </row>
    <row r="626" spans="3:4" ht="14.25" customHeight="1">
      <c r="C626" s="62"/>
      <c r="D626" s="19"/>
    </row>
    <row r="627" spans="3:4" ht="14.25" customHeight="1">
      <c r="C627" s="62"/>
      <c r="D627" s="19"/>
    </row>
    <row r="628" spans="3:4" ht="14.25" customHeight="1">
      <c r="C628" s="62"/>
      <c r="D628" s="19"/>
    </row>
    <row r="629" spans="3:4" ht="14.25" customHeight="1">
      <c r="C629" s="62"/>
      <c r="D629" s="19"/>
    </row>
    <row r="630" spans="3:4" ht="14.25" customHeight="1">
      <c r="C630" s="62"/>
      <c r="D630" s="19"/>
    </row>
    <row r="631" spans="3:4" ht="14.25" customHeight="1">
      <c r="C631" s="62"/>
      <c r="D631" s="19"/>
    </row>
    <row r="632" spans="3:4" ht="14.25" customHeight="1">
      <c r="C632" s="62"/>
      <c r="D632" s="19"/>
    </row>
    <row r="633" spans="3:4" ht="14.25" customHeight="1">
      <c r="C633" s="62"/>
      <c r="D633" s="19"/>
    </row>
    <row r="634" spans="3:4" ht="14.25" customHeight="1">
      <c r="C634" s="62"/>
      <c r="D634" s="19"/>
    </row>
    <row r="635" spans="3:4" ht="14.25" customHeight="1">
      <c r="C635" s="62"/>
      <c r="D635" s="19"/>
    </row>
    <row r="636" spans="3:4" ht="14.25" customHeight="1">
      <c r="C636" s="62"/>
      <c r="D636" s="19"/>
    </row>
    <row r="637" spans="3:4" ht="14.25" customHeight="1">
      <c r="C637" s="62"/>
      <c r="D637" s="19"/>
    </row>
    <row r="638" spans="3:4" ht="14.25" customHeight="1">
      <c r="C638" s="62"/>
      <c r="D638" s="19"/>
    </row>
    <row r="639" spans="3:4" ht="14.25" customHeight="1">
      <c r="C639" s="62"/>
      <c r="D639" s="19"/>
    </row>
    <row r="640" spans="3:4" ht="14.25" customHeight="1">
      <c r="C640" s="62"/>
      <c r="D640" s="19"/>
    </row>
    <row r="641" spans="3:4" ht="14.25" customHeight="1">
      <c r="C641" s="62"/>
      <c r="D641" s="19"/>
    </row>
    <row r="642" spans="3:4" ht="14.25" customHeight="1">
      <c r="C642" s="62"/>
      <c r="D642" s="19"/>
    </row>
    <row r="643" spans="3:4" ht="14.25" customHeight="1">
      <c r="C643" s="62"/>
      <c r="D643" s="19"/>
    </row>
    <row r="644" spans="3:4" ht="14.25" customHeight="1">
      <c r="C644" s="62"/>
      <c r="D644" s="19"/>
    </row>
    <row r="645" spans="3:4" ht="14.25" customHeight="1">
      <c r="C645" s="62"/>
      <c r="D645" s="19"/>
    </row>
    <row r="646" spans="3:4" ht="14.25" customHeight="1">
      <c r="C646" s="62"/>
      <c r="D646" s="19"/>
    </row>
    <row r="647" spans="3:4" ht="14.25" customHeight="1">
      <c r="C647" s="62"/>
      <c r="D647" s="19"/>
    </row>
    <row r="648" spans="3:4" ht="14.25" customHeight="1">
      <c r="C648" s="62"/>
      <c r="D648" s="19"/>
    </row>
    <row r="649" spans="3:4" ht="14.25" customHeight="1">
      <c r="C649" s="62"/>
      <c r="D649" s="19"/>
    </row>
    <row r="650" spans="3:4" ht="14.25" customHeight="1">
      <c r="C650" s="62"/>
      <c r="D650" s="19"/>
    </row>
    <row r="651" spans="3:4" ht="14.25" customHeight="1">
      <c r="C651" s="62"/>
      <c r="D651" s="19"/>
    </row>
    <row r="652" spans="3:4" ht="14.25" customHeight="1">
      <c r="C652" s="62"/>
      <c r="D652" s="19"/>
    </row>
    <row r="653" spans="3:4" ht="14.25" customHeight="1">
      <c r="C653" s="62"/>
      <c r="D653" s="19"/>
    </row>
    <row r="654" spans="3:4" ht="14.25" customHeight="1">
      <c r="C654" s="62"/>
      <c r="D654" s="19"/>
    </row>
    <row r="655" spans="3:4" ht="14.25" customHeight="1">
      <c r="C655" s="62"/>
      <c r="D655" s="19"/>
    </row>
    <row r="656" spans="3:4" ht="14.25" customHeight="1">
      <c r="C656" s="62"/>
      <c r="D656" s="19"/>
    </row>
    <row r="657" spans="3:4" ht="14.25" customHeight="1">
      <c r="C657" s="62"/>
      <c r="D657" s="19"/>
    </row>
    <row r="658" spans="3:4" ht="14.25" customHeight="1">
      <c r="C658" s="62"/>
      <c r="D658" s="19"/>
    </row>
    <row r="659" spans="3:4" ht="14.25" customHeight="1">
      <c r="C659" s="62"/>
      <c r="D659" s="19"/>
    </row>
    <row r="660" spans="3:4" ht="14.25" customHeight="1">
      <c r="C660" s="62"/>
      <c r="D660" s="19"/>
    </row>
    <row r="661" spans="3:4" ht="14.25" customHeight="1">
      <c r="C661" s="62"/>
      <c r="D661" s="19"/>
    </row>
    <row r="662" spans="3:4" ht="14.25" customHeight="1">
      <c r="C662" s="62"/>
      <c r="D662" s="19"/>
    </row>
    <row r="663" spans="3:4" ht="14.25" customHeight="1">
      <c r="C663" s="62"/>
      <c r="D663" s="19"/>
    </row>
    <row r="664" spans="3:4" ht="14.25" customHeight="1">
      <c r="C664" s="62"/>
      <c r="D664" s="19"/>
    </row>
    <row r="665" spans="3:4" ht="14.25" customHeight="1">
      <c r="C665" s="62"/>
      <c r="D665" s="19"/>
    </row>
    <row r="666" spans="3:4" ht="14.25" customHeight="1">
      <c r="C666" s="62"/>
      <c r="D666" s="19"/>
    </row>
    <row r="667" spans="3:4" ht="14.25" customHeight="1">
      <c r="C667" s="62"/>
      <c r="D667" s="19"/>
    </row>
    <row r="668" spans="3:4" ht="14.25" customHeight="1">
      <c r="C668" s="62"/>
      <c r="D668" s="19"/>
    </row>
    <row r="669" spans="3:4" ht="14.25" customHeight="1">
      <c r="C669" s="62"/>
      <c r="D669" s="19"/>
    </row>
    <row r="670" spans="3:4" ht="14.25" customHeight="1">
      <c r="C670" s="62"/>
      <c r="D670" s="19"/>
    </row>
    <row r="671" spans="3:4" ht="14.25" customHeight="1">
      <c r="C671" s="62"/>
      <c r="D671" s="19"/>
    </row>
    <row r="672" spans="3:4" ht="14.25" customHeight="1">
      <c r="C672" s="62"/>
      <c r="D672" s="19"/>
    </row>
    <row r="673" spans="3:4" ht="14.25" customHeight="1">
      <c r="C673" s="62"/>
      <c r="D673" s="19"/>
    </row>
    <row r="674" spans="3:4" ht="14.25" customHeight="1">
      <c r="C674" s="62"/>
      <c r="D674" s="19"/>
    </row>
    <row r="675" spans="3:4" ht="14.25" customHeight="1">
      <c r="C675" s="62"/>
      <c r="D675" s="19"/>
    </row>
    <row r="676" spans="3:4" ht="14.25" customHeight="1">
      <c r="C676" s="62"/>
      <c r="D676" s="19"/>
    </row>
    <row r="677" spans="3:4" ht="14.25" customHeight="1">
      <c r="C677" s="62"/>
      <c r="D677" s="19"/>
    </row>
    <row r="678" spans="3:4" ht="14.25" customHeight="1">
      <c r="C678" s="62"/>
      <c r="D678" s="19"/>
    </row>
    <row r="679" spans="3:4" ht="14.25" customHeight="1">
      <c r="C679" s="62"/>
      <c r="D679" s="19"/>
    </row>
    <row r="680" spans="3:4" ht="14.25" customHeight="1">
      <c r="C680" s="62"/>
      <c r="D680" s="19"/>
    </row>
    <row r="681" spans="3:4" ht="14.25" customHeight="1">
      <c r="C681" s="62"/>
      <c r="D681" s="19"/>
    </row>
    <row r="682" spans="3:4" ht="14.25" customHeight="1">
      <c r="C682" s="62"/>
      <c r="D682" s="19"/>
    </row>
    <row r="683" spans="3:4" ht="14.25" customHeight="1">
      <c r="C683" s="62"/>
      <c r="D683" s="19"/>
    </row>
    <row r="684" spans="3:4" ht="14.25" customHeight="1">
      <c r="C684" s="62"/>
      <c r="D684" s="19"/>
    </row>
    <row r="685" spans="3:4" ht="14.25" customHeight="1">
      <c r="C685" s="62"/>
      <c r="D685" s="19"/>
    </row>
    <row r="686" spans="3:4" ht="14.25" customHeight="1">
      <c r="C686" s="62"/>
      <c r="D686" s="19"/>
    </row>
    <row r="687" spans="3:4" ht="14.25" customHeight="1">
      <c r="C687" s="62"/>
      <c r="D687" s="19"/>
    </row>
    <row r="688" spans="3:4" ht="14.25" customHeight="1">
      <c r="C688" s="62"/>
      <c r="D688" s="19"/>
    </row>
    <row r="689" spans="3:4" ht="14.25" customHeight="1">
      <c r="C689" s="62"/>
      <c r="D689" s="19"/>
    </row>
    <row r="690" spans="3:4" ht="14.25" customHeight="1">
      <c r="C690" s="62"/>
      <c r="D690" s="19"/>
    </row>
    <row r="691" spans="3:4" ht="14.25" customHeight="1">
      <c r="C691" s="62"/>
      <c r="D691" s="19"/>
    </row>
    <row r="692" spans="3:4" ht="14.25" customHeight="1">
      <c r="C692" s="62"/>
      <c r="D692" s="19"/>
    </row>
    <row r="693" spans="3:4" ht="14.25" customHeight="1">
      <c r="C693" s="62"/>
      <c r="D693" s="19"/>
    </row>
    <row r="694" spans="3:4" ht="14.25" customHeight="1">
      <c r="C694" s="62"/>
      <c r="D694" s="19"/>
    </row>
    <row r="695" spans="3:4" ht="14.25" customHeight="1">
      <c r="C695" s="62"/>
      <c r="D695" s="19"/>
    </row>
    <row r="696" spans="3:4" ht="14.25" customHeight="1">
      <c r="C696" s="62"/>
      <c r="D696" s="19"/>
    </row>
    <row r="697" spans="3:4" ht="14.25" customHeight="1">
      <c r="C697" s="62"/>
      <c r="D697" s="19"/>
    </row>
    <row r="698" spans="3:4" ht="14.25" customHeight="1">
      <c r="C698" s="62"/>
      <c r="D698" s="19"/>
    </row>
    <row r="699" spans="3:4" ht="14.25" customHeight="1">
      <c r="C699" s="62"/>
      <c r="D699" s="19"/>
    </row>
    <row r="700" spans="3:4" ht="14.25" customHeight="1">
      <c r="C700" s="62"/>
      <c r="D700" s="19"/>
    </row>
    <row r="701" spans="3:4" ht="14.25" customHeight="1">
      <c r="C701" s="62"/>
      <c r="D701" s="19"/>
    </row>
    <row r="702" spans="3:4" ht="14.25" customHeight="1">
      <c r="C702" s="62"/>
      <c r="D702" s="19"/>
    </row>
    <row r="703" spans="3:4" ht="14.25" customHeight="1">
      <c r="C703" s="62"/>
      <c r="D703" s="19"/>
    </row>
    <row r="704" spans="3:4" ht="14.25" customHeight="1">
      <c r="C704" s="62"/>
      <c r="D704" s="19"/>
    </row>
    <row r="705" spans="3:4" ht="14.25" customHeight="1">
      <c r="C705" s="62"/>
      <c r="D705" s="19"/>
    </row>
    <row r="706" spans="3:4" ht="14.25" customHeight="1">
      <c r="C706" s="62"/>
      <c r="D706" s="19"/>
    </row>
    <row r="707" spans="3:4" ht="14.25" customHeight="1">
      <c r="C707" s="62"/>
      <c r="D707" s="19"/>
    </row>
    <row r="708" spans="3:4" ht="14.25" customHeight="1">
      <c r="C708" s="62"/>
      <c r="D708" s="19"/>
    </row>
    <row r="709" spans="3:4" ht="14.25" customHeight="1">
      <c r="C709" s="62"/>
      <c r="D709" s="19"/>
    </row>
    <row r="710" spans="3:4" ht="14.25" customHeight="1">
      <c r="C710" s="62"/>
      <c r="D710" s="19"/>
    </row>
    <row r="711" spans="3:4" ht="14.25" customHeight="1">
      <c r="C711" s="62"/>
      <c r="D711" s="19"/>
    </row>
    <row r="712" spans="3:4" ht="14.25" customHeight="1">
      <c r="C712" s="62"/>
      <c r="D712" s="19"/>
    </row>
    <row r="713" spans="3:4" ht="14.25" customHeight="1">
      <c r="C713" s="62"/>
      <c r="D713" s="19"/>
    </row>
    <row r="714" spans="3:4" ht="14.25" customHeight="1">
      <c r="C714" s="62"/>
      <c r="D714" s="19"/>
    </row>
    <row r="715" spans="3:4" ht="14.25" customHeight="1">
      <c r="C715" s="62"/>
      <c r="D715" s="19"/>
    </row>
    <row r="716" spans="3:4" ht="14.25" customHeight="1">
      <c r="C716" s="62"/>
      <c r="D716" s="19"/>
    </row>
    <row r="717" spans="3:4" ht="14.25" customHeight="1">
      <c r="C717" s="62"/>
      <c r="D717" s="19"/>
    </row>
    <row r="718" spans="3:4" ht="14.25" customHeight="1">
      <c r="C718" s="62"/>
      <c r="D718" s="19"/>
    </row>
    <row r="719" spans="3:4" ht="14.25" customHeight="1">
      <c r="C719" s="62"/>
      <c r="D719" s="19"/>
    </row>
    <row r="720" spans="3:4" ht="14.25" customHeight="1">
      <c r="C720" s="62"/>
      <c r="D720" s="19"/>
    </row>
    <row r="721" spans="3:4" ht="14.25" customHeight="1">
      <c r="C721" s="62"/>
      <c r="D721" s="19"/>
    </row>
    <row r="722" spans="3:4" ht="14.25" customHeight="1">
      <c r="C722" s="62"/>
      <c r="D722" s="19"/>
    </row>
    <row r="723" spans="3:4" ht="14.25" customHeight="1">
      <c r="C723" s="62"/>
      <c r="D723" s="19"/>
    </row>
    <row r="724" spans="3:4" ht="14.25" customHeight="1">
      <c r="C724" s="62"/>
      <c r="D724" s="19"/>
    </row>
    <row r="725" spans="3:4" ht="14.25" customHeight="1">
      <c r="C725" s="62"/>
      <c r="D725" s="19"/>
    </row>
    <row r="726" spans="3:4" ht="14.25" customHeight="1">
      <c r="C726" s="62"/>
      <c r="D726" s="19"/>
    </row>
    <row r="727" spans="3:4" ht="14.25" customHeight="1">
      <c r="C727" s="62"/>
      <c r="D727" s="19"/>
    </row>
    <row r="728" spans="3:4" ht="14.25" customHeight="1">
      <c r="C728" s="62"/>
      <c r="D728" s="19"/>
    </row>
    <row r="729" spans="3:4" ht="14.25" customHeight="1">
      <c r="C729" s="62"/>
      <c r="D729" s="19"/>
    </row>
    <row r="730" spans="3:4" ht="14.25" customHeight="1">
      <c r="C730" s="62"/>
      <c r="D730" s="19"/>
    </row>
    <row r="731" spans="3:4" ht="14.25" customHeight="1">
      <c r="C731" s="62"/>
      <c r="D731" s="19"/>
    </row>
    <row r="732" spans="3:4" ht="14.25" customHeight="1">
      <c r="C732" s="62"/>
      <c r="D732" s="19"/>
    </row>
    <row r="733" spans="3:4" ht="14.25" customHeight="1">
      <c r="C733" s="62"/>
      <c r="D733" s="19"/>
    </row>
    <row r="734" spans="3:4" ht="14.25" customHeight="1">
      <c r="C734" s="62"/>
      <c r="D734" s="19"/>
    </row>
    <row r="735" spans="3:4" ht="14.25" customHeight="1">
      <c r="C735" s="62"/>
      <c r="D735" s="19"/>
    </row>
    <row r="736" spans="3:4" ht="14.25" customHeight="1">
      <c r="C736" s="62"/>
      <c r="D736" s="19"/>
    </row>
    <row r="737" spans="3:4" ht="14.25" customHeight="1">
      <c r="C737" s="62"/>
      <c r="D737" s="19"/>
    </row>
    <row r="738" spans="3:4" ht="14.25" customHeight="1">
      <c r="C738" s="62"/>
      <c r="D738" s="19"/>
    </row>
    <row r="739" spans="3:4" ht="14.25" customHeight="1">
      <c r="C739" s="62"/>
      <c r="D739" s="19"/>
    </row>
    <row r="740" spans="3:4" ht="14.25" customHeight="1">
      <c r="C740" s="62"/>
      <c r="D740" s="19"/>
    </row>
    <row r="741" spans="3:4" ht="14.25" customHeight="1">
      <c r="C741" s="62"/>
      <c r="D741" s="19"/>
    </row>
    <row r="742" spans="3:4" ht="14.25" customHeight="1">
      <c r="C742" s="62"/>
      <c r="D742" s="19"/>
    </row>
    <row r="743" spans="3:4" ht="14.25" customHeight="1">
      <c r="C743" s="62"/>
      <c r="D743" s="19"/>
    </row>
    <row r="744" spans="3:4" ht="14.25" customHeight="1">
      <c r="C744" s="62"/>
      <c r="D744" s="19"/>
    </row>
    <row r="745" spans="3:4" ht="14.25" customHeight="1">
      <c r="C745" s="62"/>
      <c r="D745" s="19"/>
    </row>
    <row r="746" spans="3:4" ht="14.25" customHeight="1">
      <c r="C746" s="62"/>
      <c r="D746" s="19"/>
    </row>
    <row r="747" spans="3:4" ht="14.25" customHeight="1">
      <c r="C747" s="62"/>
      <c r="D747" s="19"/>
    </row>
    <row r="748" spans="3:4" ht="14.25" customHeight="1">
      <c r="C748" s="62"/>
      <c r="D748" s="19"/>
    </row>
    <row r="749" spans="3:4" ht="14.25" customHeight="1">
      <c r="C749" s="62"/>
      <c r="D749" s="19"/>
    </row>
    <row r="750" spans="3:4" ht="14.25" customHeight="1">
      <c r="C750" s="62"/>
      <c r="D750" s="19"/>
    </row>
    <row r="751" spans="3:4" ht="14.25" customHeight="1">
      <c r="C751" s="62"/>
      <c r="D751" s="19"/>
    </row>
    <row r="752" spans="3:4" ht="14.25" customHeight="1">
      <c r="C752" s="62"/>
      <c r="D752" s="19"/>
    </row>
    <row r="753" spans="3:4" ht="14.25" customHeight="1">
      <c r="C753" s="62"/>
      <c r="D753" s="19"/>
    </row>
    <row r="754" spans="3:4" ht="14.25" customHeight="1">
      <c r="C754" s="62"/>
      <c r="D754" s="19"/>
    </row>
    <row r="755" spans="3:4" ht="14.25" customHeight="1">
      <c r="C755" s="62"/>
      <c r="D755" s="19"/>
    </row>
    <row r="756" spans="3:4" ht="14.25" customHeight="1">
      <c r="C756" s="62"/>
      <c r="D756" s="19"/>
    </row>
    <row r="757" spans="3:4" ht="14.25" customHeight="1">
      <c r="C757" s="62"/>
      <c r="D757" s="19"/>
    </row>
    <row r="758" spans="3:4" ht="14.25" customHeight="1">
      <c r="C758" s="62"/>
      <c r="D758" s="19"/>
    </row>
    <row r="759" spans="3:4" ht="14.25" customHeight="1">
      <c r="C759" s="62"/>
      <c r="D759" s="19"/>
    </row>
    <row r="760" spans="3:4" ht="14.25" customHeight="1">
      <c r="C760" s="62"/>
      <c r="D760" s="19"/>
    </row>
    <row r="761" spans="3:4" ht="14.25" customHeight="1">
      <c r="C761" s="62"/>
      <c r="D761" s="19"/>
    </row>
    <row r="762" spans="3:4" ht="14.25" customHeight="1">
      <c r="C762" s="62"/>
      <c r="D762" s="19"/>
    </row>
    <row r="763" spans="3:4" ht="14.25" customHeight="1">
      <c r="C763" s="62"/>
      <c r="D763" s="19"/>
    </row>
    <row r="764" spans="3:4" ht="14.25" customHeight="1">
      <c r="C764" s="62"/>
      <c r="D764" s="19"/>
    </row>
    <row r="765" spans="3:4" ht="14.25" customHeight="1">
      <c r="C765" s="62"/>
      <c r="D765" s="19"/>
    </row>
    <row r="766" spans="3:4" ht="14.25" customHeight="1">
      <c r="C766" s="62"/>
      <c r="D766" s="19"/>
    </row>
    <row r="767" spans="3:4" ht="14.25" customHeight="1">
      <c r="C767" s="62"/>
      <c r="D767" s="19"/>
    </row>
    <row r="768" spans="3:4" ht="14.25" customHeight="1">
      <c r="C768" s="62"/>
      <c r="D768" s="19"/>
    </row>
    <row r="769" spans="3:4" ht="14.25" customHeight="1">
      <c r="C769" s="62"/>
      <c r="D769" s="19"/>
    </row>
    <row r="770" spans="3:4" ht="14.25" customHeight="1">
      <c r="C770" s="62"/>
      <c r="D770" s="19"/>
    </row>
    <row r="771" spans="3:4" ht="14.25" customHeight="1">
      <c r="C771" s="62"/>
      <c r="D771" s="19"/>
    </row>
    <row r="772" spans="3:4" ht="14.25" customHeight="1">
      <c r="C772" s="62"/>
      <c r="D772" s="19"/>
    </row>
    <row r="773" spans="3:4" ht="14.25" customHeight="1">
      <c r="C773" s="62"/>
      <c r="D773" s="19"/>
    </row>
    <row r="774" spans="3:4" ht="14.25" customHeight="1">
      <c r="C774" s="62"/>
      <c r="D774" s="19"/>
    </row>
    <row r="775" spans="3:4" ht="14.25" customHeight="1">
      <c r="C775" s="62"/>
      <c r="D775" s="19"/>
    </row>
    <row r="776" spans="3:4" ht="14.25" customHeight="1">
      <c r="C776" s="62"/>
      <c r="D776" s="19"/>
    </row>
    <row r="777" spans="3:4" ht="14.25" customHeight="1">
      <c r="C777" s="62"/>
      <c r="D777" s="19"/>
    </row>
    <row r="778" spans="3:4" ht="14.25" customHeight="1">
      <c r="C778" s="62"/>
      <c r="D778" s="19"/>
    </row>
    <row r="779" spans="3:4" ht="14.25" customHeight="1">
      <c r="C779" s="62"/>
      <c r="D779" s="19"/>
    </row>
    <row r="780" spans="3:4" ht="14.25" customHeight="1">
      <c r="C780" s="62"/>
      <c r="D780" s="19"/>
    </row>
    <row r="781" spans="3:4" ht="14.25" customHeight="1">
      <c r="C781" s="62"/>
      <c r="D781" s="19"/>
    </row>
    <row r="782" spans="3:4" ht="14.25" customHeight="1">
      <c r="C782" s="62"/>
      <c r="D782" s="19"/>
    </row>
    <row r="783" spans="3:4" ht="14.25" customHeight="1">
      <c r="C783" s="62"/>
      <c r="D783" s="19"/>
    </row>
    <row r="784" spans="3:4" ht="14.25" customHeight="1">
      <c r="C784" s="62"/>
      <c r="D784" s="19"/>
    </row>
    <row r="785" spans="3:4" ht="14.25" customHeight="1">
      <c r="C785" s="62"/>
      <c r="D785" s="19"/>
    </row>
    <row r="786" spans="3:4" ht="14.25" customHeight="1">
      <c r="C786" s="62"/>
      <c r="D786" s="19"/>
    </row>
    <row r="787" spans="3:4" ht="14.25" customHeight="1">
      <c r="C787" s="62"/>
      <c r="D787" s="19"/>
    </row>
    <row r="788" spans="3:4" ht="14.25" customHeight="1">
      <c r="C788" s="62"/>
      <c r="D788" s="19"/>
    </row>
    <row r="789" spans="3:4" ht="14.25" customHeight="1">
      <c r="C789" s="62"/>
      <c r="D789" s="19"/>
    </row>
    <row r="790" spans="3:4" ht="14.25" customHeight="1">
      <c r="C790" s="62"/>
      <c r="D790" s="19"/>
    </row>
    <row r="791" spans="3:4" ht="14.25" customHeight="1">
      <c r="C791" s="62"/>
      <c r="D791" s="19"/>
    </row>
    <row r="792" spans="3:4" ht="14.25" customHeight="1">
      <c r="C792" s="62"/>
      <c r="D792" s="19"/>
    </row>
    <row r="793" spans="3:4" ht="14.25" customHeight="1">
      <c r="C793" s="62"/>
      <c r="D793" s="19"/>
    </row>
    <row r="794" spans="3:4" ht="14.25" customHeight="1">
      <c r="C794" s="62"/>
      <c r="D794" s="19"/>
    </row>
    <row r="795" spans="3:4" ht="14.25" customHeight="1">
      <c r="C795" s="62"/>
      <c r="D795" s="19"/>
    </row>
    <row r="796" spans="3:4" ht="14.25" customHeight="1">
      <c r="C796" s="62"/>
      <c r="D796" s="19"/>
    </row>
    <row r="797" spans="3:4" ht="14.25" customHeight="1">
      <c r="C797" s="62"/>
      <c r="D797" s="19"/>
    </row>
    <row r="798" spans="3:4" ht="14.25" customHeight="1">
      <c r="C798" s="62"/>
      <c r="D798" s="19"/>
    </row>
    <row r="799" spans="3:4" ht="14.25" customHeight="1">
      <c r="C799" s="62"/>
      <c r="D799" s="19"/>
    </row>
    <row r="800" spans="3:4" ht="14.25" customHeight="1">
      <c r="C800" s="62"/>
      <c r="D800" s="19"/>
    </row>
    <row r="801" spans="3:4" ht="14.25" customHeight="1">
      <c r="C801" s="62"/>
      <c r="D801" s="19"/>
    </row>
    <row r="802" spans="3:4" ht="14.25" customHeight="1">
      <c r="C802" s="62"/>
      <c r="D802" s="19"/>
    </row>
    <row r="803" spans="3:4" ht="14.25" customHeight="1">
      <c r="C803" s="62"/>
      <c r="D803" s="19"/>
    </row>
    <row r="804" spans="3:4" ht="14.25" customHeight="1">
      <c r="C804" s="62"/>
      <c r="D804" s="19"/>
    </row>
    <row r="805" spans="3:4" ht="14.25" customHeight="1">
      <c r="C805" s="62"/>
      <c r="D805" s="19"/>
    </row>
    <row r="806" spans="3:4" ht="14.25" customHeight="1">
      <c r="C806" s="62"/>
      <c r="D806" s="19"/>
    </row>
    <row r="807" spans="3:4" ht="14.25" customHeight="1">
      <c r="C807" s="62"/>
      <c r="D807" s="19"/>
    </row>
    <row r="808" spans="3:4" ht="14.25" customHeight="1">
      <c r="C808" s="62"/>
      <c r="D808" s="19"/>
    </row>
    <row r="809" spans="3:4" ht="14.25" customHeight="1">
      <c r="C809" s="62"/>
      <c r="D809" s="19"/>
    </row>
    <row r="810" spans="3:4" ht="14.25" customHeight="1">
      <c r="C810" s="62"/>
      <c r="D810" s="19"/>
    </row>
    <row r="811" spans="3:4" ht="14.25" customHeight="1">
      <c r="C811" s="62"/>
      <c r="D811" s="19"/>
    </row>
    <row r="812" spans="3:4" ht="14.25" customHeight="1">
      <c r="C812" s="62"/>
      <c r="D812" s="19"/>
    </row>
    <row r="813" spans="3:4" ht="14.25" customHeight="1">
      <c r="C813" s="62"/>
      <c r="D813" s="19"/>
    </row>
    <row r="814" spans="3:4" ht="14.25" customHeight="1">
      <c r="C814" s="62"/>
      <c r="D814" s="19"/>
    </row>
    <row r="815" spans="3:4" ht="14.25" customHeight="1">
      <c r="C815" s="62"/>
      <c r="D815" s="19"/>
    </row>
    <row r="816" spans="3:4" ht="14.25" customHeight="1">
      <c r="C816" s="62"/>
      <c r="D816" s="19"/>
    </row>
    <row r="817" spans="3:4" ht="14.25" customHeight="1">
      <c r="C817" s="62"/>
      <c r="D817" s="19"/>
    </row>
    <row r="818" spans="3:4" ht="14.25" customHeight="1">
      <c r="C818" s="62"/>
      <c r="D818" s="19"/>
    </row>
    <row r="819" spans="3:4" ht="14.25" customHeight="1">
      <c r="C819" s="62"/>
      <c r="D819" s="19"/>
    </row>
    <row r="820" spans="3:4" ht="14.25" customHeight="1">
      <c r="C820" s="62"/>
      <c r="D820" s="19"/>
    </row>
    <row r="821" spans="3:4" ht="14.25" customHeight="1">
      <c r="C821" s="62"/>
      <c r="D821" s="19"/>
    </row>
    <row r="822" spans="3:4" ht="14.25" customHeight="1">
      <c r="C822" s="62"/>
      <c r="D822" s="19"/>
    </row>
    <row r="823" spans="3:4" ht="14.25" customHeight="1">
      <c r="C823" s="62"/>
      <c r="D823" s="19"/>
    </row>
    <row r="824" spans="3:4" ht="14.25" customHeight="1">
      <c r="C824" s="62"/>
      <c r="D824" s="19"/>
    </row>
    <row r="825" spans="3:4" ht="14.25" customHeight="1">
      <c r="C825" s="62"/>
      <c r="D825" s="19"/>
    </row>
    <row r="826" spans="3:4" ht="14.25" customHeight="1">
      <c r="C826" s="62"/>
      <c r="D826" s="19"/>
    </row>
    <row r="827" spans="3:4" ht="14.25" customHeight="1">
      <c r="C827" s="62"/>
      <c r="D827" s="19"/>
    </row>
    <row r="828" spans="3:4" ht="14.25" customHeight="1">
      <c r="C828" s="62"/>
      <c r="D828" s="19"/>
    </row>
    <row r="829" spans="3:4" ht="14.25" customHeight="1">
      <c r="C829" s="62"/>
      <c r="D829" s="19"/>
    </row>
    <row r="830" spans="3:4" ht="14.25" customHeight="1">
      <c r="C830" s="62"/>
      <c r="D830" s="19"/>
    </row>
    <row r="831" spans="3:4" ht="14.25" customHeight="1">
      <c r="C831" s="62"/>
      <c r="D831" s="19"/>
    </row>
    <row r="832" spans="3:4" ht="14.25" customHeight="1">
      <c r="C832" s="62"/>
      <c r="D832" s="19"/>
    </row>
    <row r="833" spans="3:4" ht="14.25" customHeight="1">
      <c r="C833" s="62"/>
      <c r="D833" s="19"/>
    </row>
    <row r="834" spans="3:4" ht="14.25" customHeight="1">
      <c r="C834" s="62"/>
      <c r="D834" s="19"/>
    </row>
    <row r="835" spans="3:4" ht="14.25" customHeight="1">
      <c r="C835" s="62"/>
      <c r="D835" s="19"/>
    </row>
    <row r="836" spans="3:4" ht="14.25" customHeight="1">
      <c r="C836" s="62"/>
      <c r="D836" s="19"/>
    </row>
    <row r="837" spans="3:4" ht="14.25" customHeight="1">
      <c r="C837" s="62"/>
      <c r="D837" s="19"/>
    </row>
    <row r="838" spans="3:4" ht="14.25" customHeight="1">
      <c r="C838" s="62"/>
      <c r="D838" s="19"/>
    </row>
    <row r="839" spans="3:4" ht="14.25" customHeight="1">
      <c r="C839" s="62"/>
      <c r="D839" s="19"/>
    </row>
    <row r="840" spans="3:4" ht="14.25" customHeight="1">
      <c r="C840" s="62"/>
      <c r="D840" s="19"/>
    </row>
    <row r="841" spans="3:4" ht="14.25" customHeight="1">
      <c r="C841" s="62"/>
      <c r="D841" s="19"/>
    </row>
    <row r="842" spans="3:4" ht="14.25" customHeight="1">
      <c r="C842" s="62"/>
      <c r="D842" s="19"/>
    </row>
    <row r="843" spans="3:4" ht="14.25" customHeight="1">
      <c r="C843" s="62"/>
      <c r="D843" s="19"/>
    </row>
    <row r="844" spans="3:4" ht="14.25" customHeight="1">
      <c r="C844" s="62"/>
      <c r="D844" s="19"/>
    </row>
    <row r="845" spans="3:4" ht="14.25" customHeight="1">
      <c r="C845" s="62"/>
      <c r="D845" s="19"/>
    </row>
    <row r="846" spans="3:4" ht="14.25" customHeight="1">
      <c r="C846" s="62"/>
      <c r="D846" s="19"/>
    </row>
    <row r="847" spans="3:4" ht="14.25" customHeight="1">
      <c r="C847" s="62"/>
      <c r="D847" s="19"/>
    </row>
    <row r="848" spans="3:4" ht="14.25" customHeight="1">
      <c r="C848" s="62"/>
      <c r="D848" s="19"/>
    </row>
    <row r="849" spans="3:4" ht="14.25" customHeight="1">
      <c r="C849" s="62"/>
      <c r="D849" s="19"/>
    </row>
    <row r="850" spans="3:4" ht="14.25" customHeight="1">
      <c r="C850" s="62"/>
      <c r="D850" s="19"/>
    </row>
    <row r="851" spans="3:4" ht="14.25" customHeight="1">
      <c r="C851" s="62"/>
      <c r="D851" s="19"/>
    </row>
    <row r="852" spans="3:4" ht="14.25" customHeight="1">
      <c r="C852" s="62"/>
      <c r="D852" s="19"/>
    </row>
    <row r="853" spans="3:4" ht="14.25" customHeight="1">
      <c r="C853" s="62"/>
      <c r="D853" s="19"/>
    </row>
    <row r="854" spans="3:4" ht="14.25" customHeight="1">
      <c r="C854" s="62"/>
      <c r="D854" s="19"/>
    </row>
    <row r="855" spans="3:4" ht="14.25" customHeight="1">
      <c r="C855" s="62"/>
      <c r="D855" s="19"/>
    </row>
    <row r="856" spans="3:4" ht="14.25" customHeight="1">
      <c r="C856" s="62"/>
      <c r="D856" s="19"/>
    </row>
    <row r="857" spans="3:4" ht="14.25" customHeight="1">
      <c r="C857" s="62"/>
      <c r="D857" s="19"/>
    </row>
    <row r="858" spans="3:4" ht="14.25" customHeight="1">
      <c r="C858" s="62"/>
      <c r="D858" s="19"/>
    </row>
    <row r="859" spans="3:4" ht="14.25" customHeight="1">
      <c r="C859" s="62"/>
      <c r="D859" s="19"/>
    </row>
    <row r="860" spans="3:4" ht="14.25" customHeight="1">
      <c r="C860" s="62"/>
      <c r="D860" s="19"/>
    </row>
    <row r="861" spans="3:4" ht="14.25" customHeight="1">
      <c r="C861" s="62"/>
      <c r="D861" s="19"/>
    </row>
    <row r="862" spans="3:4" ht="14.25" customHeight="1">
      <c r="C862" s="62"/>
      <c r="D862" s="19"/>
    </row>
    <row r="863" spans="3:4" ht="14.25" customHeight="1">
      <c r="C863" s="62"/>
      <c r="D863" s="19"/>
    </row>
    <row r="864" spans="3:4" ht="14.25" customHeight="1">
      <c r="C864" s="62"/>
      <c r="D864" s="19"/>
    </row>
    <row r="865" spans="3:4" ht="14.25" customHeight="1">
      <c r="C865" s="62"/>
      <c r="D865" s="19"/>
    </row>
    <row r="866" spans="3:4" ht="14.25" customHeight="1">
      <c r="C866" s="62"/>
      <c r="D866" s="19"/>
    </row>
    <row r="867" spans="3:4" ht="14.25" customHeight="1">
      <c r="C867" s="62"/>
      <c r="D867" s="19"/>
    </row>
    <row r="868" spans="3:4" ht="14.25" customHeight="1">
      <c r="C868" s="62"/>
      <c r="D868" s="19"/>
    </row>
    <row r="869" spans="3:4" ht="14.25" customHeight="1">
      <c r="C869" s="62"/>
      <c r="D869" s="19"/>
    </row>
    <row r="870" spans="3:4" ht="14.25" customHeight="1">
      <c r="C870" s="62"/>
      <c r="D870" s="19"/>
    </row>
    <row r="871" spans="3:4" ht="14.25" customHeight="1">
      <c r="C871" s="62"/>
      <c r="D871" s="19"/>
    </row>
    <row r="872" spans="3:4" ht="14.25" customHeight="1">
      <c r="C872" s="62"/>
      <c r="D872" s="19"/>
    </row>
    <row r="873" spans="3:4" ht="14.25" customHeight="1">
      <c r="C873" s="62"/>
      <c r="D873" s="19"/>
    </row>
    <row r="874" spans="3:4" ht="14.25" customHeight="1">
      <c r="C874" s="62"/>
      <c r="D874" s="19"/>
    </row>
    <row r="875" spans="3:4" ht="14.25" customHeight="1">
      <c r="C875" s="62"/>
      <c r="D875" s="19"/>
    </row>
    <row r="876" spans="3:4" ht="14.25" customHeight="1">
      <c r="C876" s="62"/>
      <c r="D876" s="19"/>
    </row>
    <row r="877" spans="3:4" ht="14.25" customHeight="1">
      <c r="C877" s="62"/>
      <c r="D877" s="19"/>
    </row>
    <row r="878" spans="3:4" ht="14.25" customHeight="1">
      <c r="C878" s="62"/>
      <c r="D878" s="19"/>
    </row>
    <row r="879" spans="3:4" ht="14.25" customHeight="1">
      <c r="C879" s="62"/>
      <c r="D879" s="19"/>
    </row>
    <row r="880" spans="3:4" ht="14.25" customHeight="1">
      <c r="C880" s="62"/>
      <c r="D880" s="19"/>
    </row>
    <row r="881" spans="3:4" ht="14.25" customHeight="1">
      <c r="C881" s="62"/>
      <c r="D881" s="19"/>
    </row>
    <row r="882" spans="3:4" ht="14.25" customHeight="1">
      <c r="C882" s="62"/>
      <c r="D882" s="19"/>
    </row>
    <row r="883" spans="3:4" ht="14.25" customHeight="1">
      <c r="C883" s="62"/>
      <c r="D883" s="19"/>
    </row>
    <row r="884" spans="3:4" ht="14.25" customHeight="1">
      <c r="C884" s="62"/>
      <c r="D884" s="19"/>
    </row>
    <row r="885" spans="3:4" ht="14.25" customHeight="1">
      <c r="C885" s="62"/>
      <c r="D885" s="19"/>
    </row>
    <row r="886" spans="3:4" ht="14.25" customHeight="1">
      <c r="C886" s="62"/>
      <c r="D886" s="19"/>
    </row>
    <row r="887" spans="3:4" ht="14.25" customHeight="1">
      <c r="C887" s="62"/>
      <c r="D887" s="19"/>
    </row>
    <row r="888" spans="3:4" ht="14.25" customHeight="1">
      <c r="C888" s="62"/>
      <c r="D888" s="19"/>
    </row>
    <row r="889" spans="3:4" ht="14.25" customHeight="1">
      <c r="C889" s="62"/>
      <c r="D889" s="19"/>
    </row>
    <row r="890" spans="3:4" ht="14.25" customHeight="1">
      <c r="C890" s="62"/>
      <c r="D890" s="19"/>
    </row>
    <row r="891" spans="3:4" ht="14.25" customHeight="1">
      <c r="C891" s="62"/>
      <c r="D891" s="19"/>
    </row>
    <row r="892" spans="3:4" ht="14.25" customHeight="1">
      <c r="C892" s="62"/>
      <c r="D892" s="19"/>
    </row>
    <row r="893" spans="3:4" ht="14.25" customHeight="1">
      <c r="C893" s="62"/>
      <c r="D893" s="19"/>
    </row>
    <row r="894" spans="3:4" ht="14.25" customHeight="1">
      <c r="C894" s="62"/>
      <c r="D894" s="19"/>
    </row>
    <row r="895" spans="3:4" ht="14.25" customHeight="1">
      <c r="C895" s="62"/>
      <c r="D895" s="19"/>
    </row>
    <row r="896" spans="3:4" ht="14.25" customHeight="1">
      <c r="C896" s="62"/>
      <c r="D896" s="19"/>
    </row>
    <row r="897" spans="3:4" ht="14.25" customHeight="1">
      <c r="C897" s="62"/>
      <c r="D897" s="19"/>
    </row>
    <row r="898" spans="3:4" ht="14.25" customHeight="1">
      <c r="C898" s="62"/>
      <c r="D898" s="19"/>
    </row>
    <row r="899" spans="3:4" ht="14.25" customHeight="1">
      <c r="C899" s="62"/>
      <c r="D899" s="19"/>
    </row>
    <row r="900" spans="3:4" ht="14.25" customHeight="1">
      <c r="C900" s="62"/>
      <c r="D900" s="19"/>
    </row>
    <row r="901" spans="3:4" ht="14.25" customHeight="1">
      <c r="C901" s="62"/>
      <c r="D901" s="19"/>
    </row>
    <row r="902" spans="3:4" ht="14.25" customHeight="1">
      <c r="C902" s="62"/>
      <c r="D902" s="19"/>
    </row>
    <row r="903" spans="3:4" ht="14.25" customHeight="1">
      <c r="C903" s="62"/>
      <c r="D903" s="19"/>
    </row>
    <row r="904" spans="3:4" ht="14.25" customHeight="1">
      <c r="C904" s="62"/>
      <c r="D904" s="19"/>
    </row>
    <row r="905" spans="3:4" ht="14.25" customHeight="1">
      <c r="C905" s="62"/>
      <c r="D905" s="19"/>
    </row>
    <row r="906" spans="3:4" ht="14.25" customHeight="1">
      <c r="C906" s="62"/>
      <c r="D906" s="19"/>
    </row>
    <row r="907" spans="3:4" ht="14.25" customHeight="1">
      <c r="C907" s="62"/>
      <c r="D907" s="19"/>
    </row>
    <row r="908" spans="3:4" ht="14.25" customHeight="1">
      <c r="C908" s="62"/>
      <c r="D908" s="19"/>
    </row>
    <row r="909" spans="3:4" ht="14.25" customHeight="1">
      <c r="C909" s="62"/>
      <c r="D909" s="19"/>
    </row>
    <row r="910" spans="3:4" ht="14.25" customHeight="1">
      <c r="C910" s="62"/>
      <c r="D910" s="19"/>
    </row>
    <row r="911" spans="3:4" ht="14.25" customHeight="1">
      <c r="C911" s="62"/>
      <c r="D911" s="19"/>
    </row>
    <row r="912" spans="3:4" ht="14.25" customHeight="1">
      <c r="C912" s="62"/>
      <c r="D912" s="19"/>
    </row>
    <row r="913" spans="3:4" ht="14.25" customHeight="1">
      <c r="C913" s="62"/>
      <c r="D913" s="19"/>
    </row>
    <row r="914" spans="3:4" ht="14.25" customHeight="1">
      <c r="C914" s="62"/>
      <c r="D914" s="19"/>
    </row>
    <row r="915" spans="3:4" ht="14.25" customHeight="1">
      <c r="C915" s="62"/>
      <c r="D915" s="19"/>
    </row>
    <row r="916" spans="3:4" ht="14.25" customHeight="1">
      <c r="C916" s="62"/>
      <c r="D916" s="19"/>
    </row>
    <row r="917" spans="3:4" ht="14.25" customHeight="1">
      <c r="C917" s="62"/>
      <c r="D917" s="19"/>
    </row>
    <row r="918" spans="3:4" ht="14.25" customHeight="1">
      <c r="C918" s="62"/>
      <c r="D918" s="19"/>
    </row>
    <row r="919" spans="3:4" ht="14.25" customHeight="1">
      <c r="C919" s="62"/>
      <c r="D919" s="19"/>
    </row>
    <row r="920" spans="3:4" ht="14.25" customHeight="1">
      <c r="C920" s="62"/>
      <c r="D920" s="19"/>
    </row>
    <row r="921" spans="3:4" ht="14.25" customHeight="1">
      <c r="C921" s="62"/>
      <c r="D921" s="19"/>
    </row>
    <row r="922" spans="3:4" ht="14.25" customHeight="1">
      <c r="C922" s="62"/>
      <c r="D922" s="19"/>
    </row>
    <row r="923" spans="3:4" ht="14.25" customHeight="1">
      <c r="C923" s="62"/>
      <c r="D923" s="19"/>
    </row>
    <row r="924" spans="3:4" ht="14.25" customHeight="1">
      <c r="C924" s="62"/>
      <c r="D924" s="19"/>
    </row>
    <row r="925" spans="3:4" ht="14.25" customHeight="1">
      <c r="C925" s="62"/>
      <c r="D925" s="19"/>
    </row>
    <row r="926" spans="3:4" ht="14.25" customHeight="1">
      <c r="C926" s="62"/>
      <c r="D926" s="19"/>
    </row>
    <row r="927" spans="3:4" ht="14.25" customHeight="1">
      <c r="C927" s="62"/>
      <c r="D927" s="19"/>
    </row>
    <row r="928" spans="3:4" ht="14.25" customHeight="1">
      <c r="C928" s="62"/>
      <c r="D928" s="19"/>
    </row>
    <row r="929" spans="3:4" ht="14.25" customHeight="1">
      <c r="C929" s="62"/>
      <c r="D929" s="19"/>
    </row>
    <row r="930" spans="3:4" ht="14.25" customHeight="1">
      <c r="C930" s="62"/>
      <c r="D930" s="19"/>
    </row>
    <row r="931" spans="3:4" ht="14.25" customHeight="1">
      <c r="C931" s="62"/>
      <c r="D931" s="19"/>
    </row>
    <row r="932" spans="3:4" ht="14.25" customHeight="1">
      <c r="C932" s="62"/>
      <c r="D932" s="19"/>
    </row>
    <row r="933" spans="3:4" ht="14.25" customHeight="1">
      <c r="C933" s="62"/>
      <c r="D933" s="19"/>
    </row>
    <row r="934" spans="3:4" ht="14.25" customHeight="1">
      <c r="C934" s="62"/>
      <c r="D934" s="19"/>
    </row>
    <row r="935" spans="3:4" ht="14.25" customHeight="1">
      <c r="C935" s="62"/>
      <c r="D935" s="19"/>
    </row>
    <row r="936" spans="3:4" ht="14.25" customHeight="1">
      <c r="C936" s="62"/>
      <c r="D936" s="19"/>
    </row>
    <row r="937" spans="3:4" ht="14.25" customHeight="1">
      <c r="C937" s="62"/>
      <c r="D937" s="19"/>
    </row>
    <row r="938" spans="3:4" ht="14.25" customHeight="1">
      <c r="C938" s="62"/>
      <c r="D938" s="19"/>
    </row>
    <row r="939" spans="3:4" ht="14.25" customHeight="1">
      <c r="C939" s="62"/>
      <c r="D939" s="19"/>
    </row>
    <row r="940" spans="3:4" ht="14.25" customHeight="1">
      <c r="C940" s="62"/>
      <c r="D940" s="19"/>
    </row>
    <row r="941" spans="3:4" ht="14.25" customHeight="1">
      <c r="C941" s="62"/>
      <c r="D941" s="19"/>
    </row>
    <row r="942" spans="3:4" ht="14.25" customHeight="1">
      <c r="C942" s="62"/>
      <c r="D942" s="19"/>
    </row>
    <row r="943" spans="3:4" ht="14.25" customHeight="1">
      <c r="C943" s="62"/>
      <c r="D943" s="19"/>
    </row>
    <row r="944" spans="3:4" ht="14.25" customHeight="1">
      <c r="C944" s="62"/>
      <c r="D944" s="19"/>
    </row>
    <row r="945" spans="3:4" ht="14.25" customHeight="1">
      <c r="C945" s="62"/>
      <c r="D945" s="19"/>
    </row>
    <row r="946" spans="3:4" ht="14.25" customHeight="1">
      <c r="C946" s="62"/>
      <c r="D946" s="19"/>
    </row>
    <row r="947" spans="3:4" ht="14.25" customHeight="1">
      <c r="C947" s="62"/>
      <c r="D947" s="19"/>
    </row>
    <row r="948" spans="3:4" ht="14.25" customHeight="1">
      <c r="C948" s="62"/>
      <c r="D948" s="19"/>
    </row>
    <row r="949" spans="3:4" ht="14.25" customHeight="1">
      <c r="C949" s="62"/>
      <c r="D949" s="19"/>
    </row>
    <row r="950" spans="3:4" ht="14.25" customHeight="1">
      <c r="C950" s="62"/>
      <c r="D950" s="19"/>
    </row>
    <row r="951" spans="3:4" ht="14.25" customHeight="1">
      <c r="C951" s="62"/>
      <c r="D951" s="19"/>
    </row>
    <row r="952" spans="3:4" ht="14.25" customHeight="1">
      <c r="C952" s="62"/>
      <c r="D952" s="19"/>
    </row>
    <row r="953" spans="3:4" ht="14.25" customHeight="1">
      <c r="C953" s="62"/>
      <c r="D953" s="19"/>
    </row>
    <row r="954" spans="3:4" ht="14.25" customHeight="1">
      <c r="C954" s="62"/>
      <c r="D954" s="19"/>
    </row>
    <row r="955" spans="3:4" ht="14.25" customHeight="1">
      <c r="C955" s="62"/>
      <c r="D955" s="19"/>
    </row>
    <row r="956" spans="3:4" ht="14.25" customHeight="1">
      <c r="C956" s="62"/>
      <c r="D956" s="19"/>
    </row>
    <row r="957" spans="3:4" ht="14.25" customHeight="1">
      <c r="C957" s="62"/>
      <c r="D957" s="19"/>
    </row>
    <row r="958" spans="3:4" ht="14.25" customHeight="1">
      <c r="C958" s="62"/>
      <c r="D958" s="19"/>
    </row>
    <row r="959" spans="3:4" ht="14.25" customHeight="1">
      <c r="C959" s="62"/>
      <c r="D959" s="19"/>
    </row>
    <row r="960" spans="3:4" ht="14.25" customHeight="1">
      <c r="C960" s="62"/>
      <c r="D960" s="19"/>
    </row>
    <row r="961" spans="3:4" ht="14.25" customHeight="1">
      <c r="C961" s="62"/>
      <c r="D961" s="19"/>
    </row>
    <row r="962" spans="3:4" ht="14.25" customHeight="1">
      <c r="C962" s="62"/>
      <c r="D962" s="19"/>
    </row>
    <row r="963" spans="3:4" ht="14.25" customHeight="1">
      <c r="C963" s="62"/>
      <c r="D963" s="19"/>
    </row>
    <row r="964" spans="3:4" ht="14.25" customHeight="1">
      <c r="C964" s="62"/>
      <c r="D964" s="19"/>
    </row>
    <row r="965" spans="3:4" ht="14.25" customHeight="1">
      <c r="C965" s="62"/>
      <c r="D965" s="19"/>
    </row>
    <row r="966" spans="3:4" ht="14.25" customHeight="1">
      <c r="C966" s="62"/>
      <c r="D966" s="19"/>
    </row>
    <row r="967" spans="3:4" ht="14.25" customHeight="1">
      <c r="C967" s="62"/>
      <c r="D967" s="19"/>
    </row>
    <row r="968" spans="3:4" ht="14.25" customHeight="1">
      <c r="C968" s="62"/>
      <c r="D968" s="19"/>
    </row>
    <row r="969" spans="3:4" ht="14.25" customHeight="1">
      <c r="C969" s="62"/>
      <c r="D969" s="19"/>
    </row>
    <row r="970" spans="3:4" ht="14.25" customHeight="1">
      <c r="C970" s="62"/>
      <c r="D970" s="19"/>
    </row>
    <row r="971" spans="3:4" ht="14.25" customHeight="1">
      <c r="C971" s="62"/>
      <c r="D971" s="19"/>
    </row>
    <row r="972" spans="3:4" ht="14.25" customHeight="1">
      <c r="C972" s="62"/>
      <c r="D972" s="19"/>
    </row>
    <row r="973" spans="3:4" ht="14.25" customHeight="1">
      <c r="C973" s="62"/>
      <c r="D973" s="19"/>
    </row>
    <row r="974" spans="3:4" ht="14.25" customHeight="1">
      <c r="C974" s="62"/>
      <c r="D974" s="19"/>
    </row>
    <row r="975" spans="3:4" ht="14.25" customHeight="1">
      <c r="C975" s="62"/>
      <c r="D975" s="19"/>
    </row>
    <row r="976" spans="3:4" ht="14.25" customHeight="1">
      <c r="C976" s="62"/>
      <c r="D976" s="19"/>
    </row>
    <row r="977" spans="3:4" ht="14.25" customHeight="1">
      <c r="C977" s="62"/>
      <c r="D977" s="19"/>
    </row>
    <row r="978" spans="3:4" ht="14.25" customHeight="1">
      <c r="C978" s="62"/>
      <c r="D978" s="19"/>
    </row>
    <row r="979" spans="3:4" ht="14.25" customHeight="1">
      <c r="C979" s="62"/>
      <c r="D979" s="19"/>
    </row>
    <row r="980" spans="3:4" ht="14.25" customHeight="1">
      <c r="C980" s="62"/>
      <c r="D980" s="19"/>
    </row>
    <row r="981" spans="3:4" ht="14.25" customHeight="1">
      <c r="C981" s="62"/>
      <c r="D981" s="19"/>
    </row>
    <row r="982" spans="3:4" ht="14.25" customHeight="1">
      <c r="C982" s="62"/>
      <c r="D982" s="19"/>
    </row>
    <row r="983" spans="3:4" ht="14.25" customHeight="1">
      <c r="C983" s="62"/>
      <c r="D983" s="19"/>
    </row>
    <row r="984" spans="3:4" ht="14.25" customHeight="1">
      <c r="C984" s="62"/>
      <c r="D984" s="19"/>
    </row>
    <row r="985" spans="3:4" ht="14.25" customHeight="1">
      <c r="C985" s="62"/>
      <c r="D985" s="19"/>
    </row>
    <row r="986" spans="3:4" ht="14.25" customHeight="1">
      <c r="C986" s="62"/>
      <c r="D986" s="19"/>
    </row>
    <row r="987" spans="3:4" ht="14.25" customHeight="1">
      <c r="C987" s="62"/>
      <c r="D987" s="19"/>
    </row>
    <row r="988" spans="3:4" ht="14.25" customHeight="1">
      <c r="C988" s="62"/>
      <c r="D988" s="19"/>
    </row>
    <row r="989" spans="3:4" ht="14.25" customHeight="1">
      <c r="C989" s="62"/>
      <c r="D989" s="19"/>
    </row>
    <row r="990" spans="3:4" ht="14.25" customHeight="1">
      <c r="C990" s="62"/>
      <c r="D990" s="19"/>
    </row>
    <row r="991" spans="3:4" ht="14.25" customHeight="1">
      <c r="C991" s="62"/>
      <c r="D991" s="19"/>
    </row>
    <row r="992" spans="3:4" ht="14.25" customHeight="1">
      <c r="C992" s="62"/>
      <c r="D992" s="19"/>
    </row>
    <row r="993" spans="3:4" ht="14.25" customHeight="1">
      <c r="C993" s="62"/>
      <c r="D993" s="19"/>
    </row>
    <row r="994" spans="3:4" ht="14.25" customHeight="1">
      <c r="C994" s="62"/>
      <c r="D994" s="19"/>
    </row>
    <row r="995" spans="3:4" ht="14.25" customHeight="1">
      <c r="C995" s="62"/>
      <c r="D995" s="19"/>
    </row>
    <row r="996" spans="3:4" ht="14.25" customHeight="1">
      <c r="C996" s="62"/>
      <c r="D996" s="19"/>
    </row>
    <row r="997" spans="3:4" ht="14.25" customHeight="1">
      <c r="C997" s="62"/>
      <c r="D997" s="19"/>
    </row>
    <row r="998" spans="3:4" ht="14.25" customHeight="1">
      <c r="C998" s="62"/>
      <c r="D998" s="19"/>
    </row>
    <row r="999" spans="3:4" ht="14.25" customHeight="1">
      <c r="C999" s="62"/>
      <c r="D999" s="19"/>
    </row>
    <row r="1000" spans="3:4" ht="14.25" customHeight="1">
      <c r="C1000" s="62"/>
      <c r="D1000" s="19"/>
    </row>
    <row r="1001" spans="3:4" ht="14.25" customHeight="1">
      <c r="C1001" s="62"/>
      <c r="D1001" s="19"/>
    </row>
    <row r="1002" spans="3:4" ht="14.25" customHeight="1">
      <c r="C1002" s="62"/>
      <c r="D1002" s="19"/>
    </row>
    <row r="1003" spans="3:4" ht="14.25" customHeight="1">
      <c r="C1003" s="62"/>
      <c r="D1003" s="19"/>
    </row>
  </sheetData>
  <sheetProtection algorithmName="SHA-512" hashValue="gPDyInpbH/VYutsepf4oukJkW1/pK8A+IjJBrke8vzmQ/ChEMYOb95+FvZyr51EHeRTNeVDrBLZmPYCSWtd/ig==" saltValue="A2o0q7Ywn3FhrrxcH2asDg==" spinCount="100000" sheet="1" formatColumns="0" formatRows="0"/>
  <protectedRanges>
    <protectedRange sqref="B12:E111" name="Tabel 8f51"/>
  </protectedRanges>
  <mergeCells count="2">
    <mergeCell ref="B11:E11"/>
    <mergeCell ref="G12:J12"/>
  </mergeCells>
  <dataValidations count="2">
    <dataValidation type="custom" allowBlank="1" showDropDown="1" showInputMessage="1" showErrorMessage="1" prompt="Masukan data yang valid. Contoh tanggal : 29 Desember 2021, maka input yang valid adalah 29/12/2021" sqref="C12:C1003" xr:uid="{00000000-0002-0000-3700-000000000000}">
      <formula1>OR(NOT(ISERROR(DATEVALUE(C12))), AND(ISNUMBER(C12), LEFT(CELL("format", C12))="D"))</formula1>
    </dataValidation>
    <dataValidation type="list" allowBlank="1" showInputMessage="1" showErrorMessage="1" prompt="Pilih salah satu dari opsi yang tersedia" sqref="D12:D1003" xr:uid="{00000000-0002-0000-3700-000001000000}">
      <formula1>$B$3:$B$6</formula1>
    </dataValidation>
  </dataValidations>
  <hyperlinks>
    <hyperlink ref="E1" location="'Daftar Tabel'!A1" display="&lt;&lt;&lt; Daftar Tabel" xr:uid="{00000000-0004-0000-3700-000000000000}"/>
  </hyperlinks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K999"/>
  <sheetViews>
    <sheetView workbookViewId="0">
      <pane xSplit="1" ySplit="7" topLeftCell="B8" activePane="bottomRight" state="frozen"/>
      <selection pane="bottomRight" activeCell="F1" sqref="F1"/>
      <selection pane="bottomLeft" activeCell="A8" sqref="A8"/>
      <selection pane="topRight" activeCell="B1" sqref="B1"/>
    </sheetView>
  </sheetViews>
  <sheetFormatPr defaultColWidth="12.625" defaultRowHeight="15" customHeight="1"/>
  <cols>
    <col min="1" max="1" width="4.625" customWidth="1"/>
    <col min="2" max="2" width="28.375" customWidth="1"/>
    <col min="3" max="3" width="8.625" customWidth="1"/>
    <col min="5" max="25" width="7.625" customWidth="1"/>
  </cols>
  <sheetData>
    <row r="1" spans="1:11" ht="14.25" customHeight="1">
      <c r="A1" s="82" t="s">
        <v>247</v>
      </c>
      <c r="C1" s="21"/>
      <c r="F1" s="134" t="s">
        <v>91</v>
      </c>
    </row>
    <row r="2" spans="1:11" ht="14.25" customHeight="1">
      <c r="A2" s="33"/>
      <c r="C2" s="21"/>
      <c r="D2" s="154"/>
    </row>
    <row r="3" spans="1:11" ht="14.25" customHeight="1">
      <c r="A3" s="85" t="s">
        <v>161</v>
      </c>
      <c r="C3" s="21"/>
      <c r="D3" s="154"/>
    </row>
    <row r="4" spans="1:11" ht="14.25" customHeight="1">
      <c r="A4" s="82" t="s">
        <v>258</v>
      </c>
      <c r="C4" s="21"/>
    </row>
    <row r="5" spans="1:11" ht="38.25">
      <c r="A5" s="8" t="s">
        <v>55</v>
      </c>
      <c r="B5" s="8" t="s">
        <v>252</v>
      </c>
      <c r="C5" s="8" t="s">
        <v>44</v>
      </c>
      <c r="D5" s="8" t="s">
        <v>259</v>
      </c>
    </row>
    <row r="6" spans="1:11" ht="14.25" customHeight="1">
      <c r="A6" s="42">
        <v>1</v>
      </c>
      <c r="B6" s="42">
        <v>2</v>
      </c>
      <c r="C6" s="42">
        <v>3</v>
      </c>
      <c r="D6" s="42">
        <v>5</v>
      </c>
    </row>
    <row r="7" spans="1:11" ht="28.5" customHeight="1">
      <c r="A7" s="43" t="s">
        <v>260</v>
      </c>
      <c r="B7" s="162" t="s">
        <v>261</v>
      </c>
      <c r="C7" s="137"/>
      <c r="D7" s="138"/>
    </row>
    <row r="8" spans="1:11" ht="14.25" customHeight="1">
      <c r="A8" s="34">
        <v>1</v>
      </c>
      <c r="B8" s="24"/>
      <c r="C8" s="44"/>
      <c r="D8" s="26"/>
      <c r="F8" s="161" t="s">
        <v>147</v>
      </c>
      <c r="G8" s="100"/>
      <c r="H8" s="100"/>
      <c r="I8" s="100"/>
      <c r="J8" s="100"/>
      <c r="K8" s="100"/>
    </row>
    <row r="9" spans="1:11" ht="14.25" customHeight="1">
      <c r="A9" s="34">
        <v>2</v>
      </c>
      <c r="B9" s="24"/>
      <c r="C9" s="44"/>
      <c r="D9" s="26"/>
      <c r="F9" s="20" t="s">
        <v>262</v>
      </c>
      <c r="K9" s="19">
        <f>COUNTIFS(B8:B999,"&lt;&gt;",C8:C999,"&lt;&gt;",D8:D999,"&lt;&gt;")</f>
        <v>0</v>
      </c>
    </row>
    <row r="10" spans="1:11" ht="14.25" customHeight="1">
      <c r="A10" s="34">
        <v>3</v>
      </c>
      <c r="B10" s="24"/>
      <c r="C10" s="44"/>
      <c r="D10" s="26"/>
    </row>
    <row r="11" spans="1:11" ht="14.25" customHeight="1">
      <c r="A11" s="34">
        <v>4</v>
      </c>
      <c r="B11" s="24"/>
      <c r="C11" s="44"/>
      <c r="D11" s="26"/>
    </row>
    <row r="12" spans="1:11" ht="14.25" customHeight="1">
      <c r="A12" s="34">
        <v>5</v>
      </c>
      <c r="B12" s="24"/>
      <c r="C12" s="44"/>
      <c r="D12" s="26"/>
    </row>
    <row r="13" spans="1:11" ht="14.25" customHeight="1">
      <c r="A13" s="34">
        <v>6</v>
      </c>
      <c r="B13" s="24"/>
      <c r="C13" s="44"/>
      <c r="D13" s="26"/>
    </row>
    <row r="14" spans="1:11" ht="14.25" customHeight="1">
      <c r="A14" s="34">
        <v>7</v>
      </c>
      <c r="B14" s="24"/>
      <c r="C14" s="44"/>
      <c r="D14" s="26"/>
    </row>
    <row r="15" spans="1:11" ht="14.25" customHeight="1">
      <c r="A15" s="34">
        <v>8</v>
      </c>
      <c r="B15" s="24"/>
      <c r="C15" s="44"/>
      <c r="D15" s="26"/>
    </row>
    <row r="16" spans="1:11" ht="14.25" customHeight="1">
      <c r="A16" s="34">
        <v>9</v>
      </c>
      <c r="B16" s="24"/>
      <c r="C16" s="44"/>
      <c r="D16" s="26"/>
    </row>
    <row r="17" spans="1:4" ht="14.25" customHeight="1">
      <c r="A17" s="34">
        <v>10</v>
      </c>
      <c r="B17" s="24"/>
      <c r="C17" s="44"/>
      <c r="D17" s="26"/>
    </row>
    <row r="18" spans="1:4" ht="14.25" customHeight="1">
      <c r="A18" s="34">
        <v>11</v>
      </c>
      <c r="B18" s="24"/>
      <c r="C18" s="44"/>
      <c r="D18" s="26"/>
    </row>
    <row r="19" spans="1:4" ht="14.25" customHeight="1">
      <c r="A19" s="34">
        <v>12</v>
      </c>
      <c r="B19" s="24"/>
      <c r="C19" s="44"/>
      <c r="D19" s="26"/>
    </row>
    <row r="20" spans="1:4" ht="14.25" customHeight="1">
      <c r="A20" s="34">
        <v>13</v>
      </c>
      <c r="B20" s="24"/>
      <c r="C20" s="44"/>
      <c r="D20" s="26"/>
    </row>
    <row r="21" spans="1:4" ht="14.25" customHeight="1">
      <c r="A21" s="34">
        <v>14</v>
      </c>
      <c r="B21" s="24"/>
      <c r="C21" s="44"/>
      <c r="D21" s="26"/>
    </row>
    <row r="22" spans="1:4" ht="14.25" customHeight="1">
      <c r="A22" s="34">
        <v>15</v>
      </c>
      <c r="B22" s="24"/>
      <c r="C22" s="44"/>
      <c r="D22" s="26"/>
    </row>
    <row r="23" spans="1:4" ht="14.25" customHeight="1">
      <c r="A23" s="34">
        <v>16</v>
      </c>
      <c r="B23" s="24"/>
      <c r="C23" s="44"/>
      <c r="D23" s="26"/>
    </row>
    <row r="24" spans="1:4" ht="14.25" customHeight="1">
      <c r="A24" s="34">
        <v>17</v>
      </c>
      <c r="B24" s="24"/>
      <c r="C24" s="44"/>
      <c r="D24" s="26"/>
    </row>
    <row r="25" spans="1:4" ht="14.25" customHeight="1">
      <c r="A25" s="34">
        <v>18</v>
      </c>
      <c r="B25" s="24"/>
      <c r="C25" s="44"/>
      <c r="D25" s="26"/>
    </row>
    <row r="26" spans="1:4" ht="14.25" customHeight="1">
      <c r="A26" s="34">
        <v>19</v>
      </c>
      <c r="B26" s="24"/>
      <c r="C26" s="44"/>
      <c r="D26" s="26"/>
    </row>
    <row r="27" spans="1:4" ht="14.25" customHeight="1">
      <c r="A27" s="34">
        <v>20</v>
      </c>
      <c r="B27" s="24"/>
      <c r="C27" s="44"/>
      <c r="D27" s="26"/>
    </row>
    <row r="28" spans="1:4" ht="14.25" customHeight="1">
      <c r="A28" s="34">
        <v>21</v>
      </c>
      <c r="B28" s="24"/>
      <c r="C28" s="44"/>
      <c r="D28" s="26"/>
    </row>
    <row r="29" spans="1:4" ht="14.25" customHeight="1">
      <c r="A29" s="34">
        <v>22</v>
      </c>
      <c r="B29" s="24"/>
      <c r="C29" s="44"/>
      <c r="D29" s="26"/>
    </row>
    <row r="30" spans="1:4" ht="14.25" customHeight="1">
      <c r="A30" s="34">
        <v>23</v>
      </c>
      <c r="B30" s="24"/>
      <c r="C30" s="44"/>
      <c r="D30" s="26"/>
    </row>
    <row r="31" spans="1:4" ht="14.25" customHeight="1">
      <c r="A31" s="34">
        <v>24</v>
      </c>
      <c r="B31" s="24"/>
      <c r="C31" s="44"/>
      <c r="D31" s="26"/>
    </row>
    <row r="32" spans="1:4" ht="14.25" customHeight="1">
      <c r="A32" s="34">
        <v>25</v>
      </c>
      <c r="B32" s="24"/>
      <c r="C32" s="44"/>
      <c r="D32" s="26"/>
    </row>
    <row r="33" spans="1:4" ht="14.25" customHeight="1">
      <c r="A33" s="34">
        <v>26</v>
      </c>
      <c r="B33" s="24"/>
      <c r="C33" s="44"/>
      <c r="D33" s="26"/>
    </row>
    <row r="34" spans="1:4" ht="14.25" customHeight="1">
      <c r="A34" s="34">
        <v>27</v>
      </c>
      <c r="B34" s="24"/>
      <c r="C34" s="44"/>
      <c r="D34" s="26"/>
    </row>
    <row r="35" spans="1:4" ht="14.25" customHeight="1">
      <c r="A35" s="34">
        <v>28</v>
      </c>
      <c r="B35" s="24"/>
      <c r="C35" s="44"/>
      <c r="D35" s="26"/>
    </row>
    <row r="36" spans="1:4" ht="14.25" customHeight="1">
      <c r="A36" s="34">
        <v>29</v>
      </c>
      <c r="B36" s="24"/>
      <c r="C36" s="44"/>
      <c r="D36" s="26"/>
    </row>
    <row r="37" spans="1:4" ht="14.25" customHeight="1">
      <c r="A37" s="34">
        <v>30</v>
      </c>
      <c r="B37" s="24"/>
      <c r="C37" s="44"/>
      <c r="D37" s="26"/>
    </row>
    <row r="38" spans="1:4" ht="14.25" customHeight="1">
      <c r="A38" s="34">
        <v>31</v>
      </c>
      <c r="B38" s="24"/>
      <c r="C38" s="44"/>
      <c r="D38" s="26"/>
    </row>
    <row r="39" spans="1:4" ht="14.25" customHeight="1">
      <c r="A39" s="34">
        <v>32</v>
      </c>
      <c r="B39" s="24"/>
      <c r="C39" s="44"/>
      <c r="D39" s="26"/>
    </row>
    <row r="40" spans="1:4" ht="14.25" customHeight="1">
      <c r="A40" s="34">
        <v>33</v>
      </c>
      <c r="B40" s="24"/>
      <c r="C40" s="44"/>
      <c r="D40" s="26"/>
    </row>
    <row r="41" spans="1:4" ht="14.25" customHeight="1">
      <c r="A41" s="34">
        <v>34</v>
      </c>
      <c r="B41" s="24"/>
      <c r="C41" s="44"/>
      <c r="D41" s="26"/>
    </row>
    <row r="42" spans="1:4" ht="14.25" customHeight="1">
      <c r="A42" s="34">
        <v>35</v>
      </c>
      <c r="B42" s="24"/>
      <c r="C42" s="44"/>
      <c r="D42" s="26"/>
    </row>
    <row r="43" spans="1:4" ht="14.25" customHeight="1">
      <c r="A43" s="34">
        <v>36</v>
      </c>
      <c r="B43" s="24"/>
      <c r="C43" s="44"/>
      <c r="D43" s="26"/>
    </row>
    <row r="44" spans="1:4" ht="14.25" customHeight="1">
      <c r="A44" s="34">
        <v>37</v>
      </c>
      <c r="B44" s="24"/>
      <c r="C44" s="44"/>
      <c r="D44" s="26"/>
    </row>
    <row r="45" spans="1:4" ht="14.25" customHeight="1">
      <c r="A45" s="34">
        <v>38</v>
      </c>
      <c r="B45" s="24"/>
      <c r="C45" s="44"/>
      <c r="D45" s="26"/>
    </row>
    <row r="46" spans="1:4" ht="14.25" customHeight="1">
      <c r="A46" s="34">
        <v>39</v>
      </c>
      <c r="B46" s="24"/>
      <c r="C46" s="44"/>
      <c r="D46" s="26"/>
    </row>
    <row r="47" spans="1:4" ht="14.25" customHeight="1">
      <c r="A47" s="34">
        <v>40</v>
      </c>
      <c r="B47" s="24"/>
      <c r="C47" s="44"/>
      <c r="D47" s="26"/>
    </row>
    <row r="48" spans="1:4" ht="14.25" customHeight="1">
      <c r="A48" s="34">
        <v>41</v>
      </c>
      <c r="B48" s="24"/>
      <c r="C48" s="44"/>
      <c r="D48" s="26"/>
    </row>
    <row r="49" spans="1:4" ht="14.25" customHeight="1">
      <c r="A49" s="34">
        <v>42</v>
      </c>
      <c r="B49" s="24"/>
      <c r="C49" s="44"/>
      <c r="D49" s="26"/>
    </row>
    <row r="50" spans="1:4" ht="14.25" customHeight="1">
      <c r="A50" s="34">
        <v>43</v>
      </c>
      <c r="B50" s="24"/>
      <c r="C50" s="44"/>
      <c r="D50" s="26"/>
    </row>
    <row r="51" spans="1:4" ht="14.25" customHeight="1">
      <c r="A51" s="34">
        <v>44</v>
      </c>
      <c r="B51" s="24"/>
      <c r="C51" s="44"/>
      <c r="D51" s="26"/>
    </row>
    <row r="52" spans="1:4" ht="14.25" customHeight="1">
      <c r="A52" s="34">
        <v>45</v>
      </c>
      <c r="B52" s="24"/>
      <c r="C52" s="44"/>
      <c r="D52" s="26"/>
    </row>
    <row r="53" spans="1:4" ht="14.25" customHeight="1">
      <c r="A53" s="34">
        <v>46</v>
      </c>
      <c r="B53" s="24"/>
      <c r="C53" s="44"/>
      <c r="D53" s="26"/>
    </row>
    <row r="54" spans="1:4" ht="14.25" customHeight="1">
      <c r="A54" s="34">
        <v>47</v>
      </c>
      <c r="B54" s="24"/>
      <c r="C54" s="44"/>
      <c r="D54" s="26"/>
    </row>
    <row r="55" spans="1:4" ht="14.25" customHeight="1">
      <c r="A55" s="34">
        <v>48</v>
      </c>
      <c r="B55" s="24"/>
      <c r="C55" s="44"/>
      <c r="D55" s="26"/>
    </row>
    <row r="56" spans="1:4" ht="14.25" customHeight="1">
      <c r="A56" s="34">
        <v>49</v>
      </c>
      <c r="B56" s="24"/>
      <c r="C56" s="44"/>
      <c r="D56" s="26"/>
    </row>
    <row r="57" spans="1:4" ht="14.25" customHeight="1">
      <c r="A57" s="34">
        <v>50</v>
      </c>
      <c r="B57" s="24"/>
      <c r="C57" s="44"/>
      <c r="D57" s="26"/>
    </row>
    <row r="58" spans="1:4" ht="14.25" customHeight="1">
      <c r="A58" s="34">
        <v>51</v>
      </c>
      <c r="B58" s="24"/>
      <c r="C58" s="44"/>
      <c r="D58" s="26"/>
    </row>
    <row r="59" spans="1:4" ht="14.25" customHeight="1">
      <c r="A59" s="34">
        <v>52</v>
      </c>
      <c r="B59" s="24"/>
      <c r="C59" s="44"/>
      <c r="D59" s="26"/>
    </row>
    <row r="60" spans="1:4" ht="14.25" customHeight="1">
      <c r="A60" s="34">
        <v>53</v>
      </c>
      <c r="B60" s="24"/>
      <c r="C60" s="44"/>
      <c r="D60" s="26"/>
    </row>
    <row r="61" spans="1:4" ht="14.25" customHeight="1">
      <c r="A61" s="34">
        <v>54</v>
      </c>
      <c r="B61" s="24"/>
      <c r="C61" s="44"/>
      <c r="D61" s="26"/>
    </row>
    <row r="62" spans="1:4" ht="14.25" customHeight="1">
      <c r="A62" s="34">
        <v>55</v>
      </c>
      <c r="B62" s="24"/>
      <c r="C62" s="44"/>
      <c r="D62" s="26"/>
    </row>
    <row r="63" spans="1:4" ht="14.25" customHeight="1">
      <c r="A63" s="34">
        <v>56</v>
      </c>
      <c r="B63" s="24"/>
      <c r="C63" s="44"/>
      <c r="D63" s="26"/>
    </row>
    <row r="64" spans="1:4" ht="14.25" customHeight="1">
      <c r="A64" s="34">
        <v>57</v>
      </c>
      <c r="B64" s="24"/>
      <c r="C64" s="44"/>
      <c r="D64" s="26"/>
    </row>
    <row r="65" spans="1:4" ht="14.25" customHeight="1">
      <c r="A65" s="34">
        <v>58</v>
      </c>
      <c r="B65" s="24"/>
      <c r="C65" s="44"/>
      <c r="D65" s="26"/>
    </row>
    <row r="66" spans="1:4" ht="14.25" customHeight="1">
      <c r="A66" s="34">
        <v>59</v>
      </c>
      <c r="B66" s="24"/>
      <c r="C66" s="44"/>
      <c r="D66" s="26"/>
    </row>
    <row r="67" spans="1:4" ht="14.25" customHeight="1">
      <c r="A67" s="34">
        <v>60</v>
      </c>
      <c r="B67" s="24"/>
      <c r="C67" s="44"/>
      <c r="D67" s="26"/>
    </row>
    <row r="68" spans="1:4" ht="14.25" customHeight="1">
      <c r="A68" s="34">
        <v>61</v>
      </c>
      <c r="B68" s="24"/>
      <c r="C68" s="44"/>
      <c r="D68" s="26"/>
    </row>
    <row r="69" spans="1:4" ht="14.25" customHeight="1">
      <c r="A69" s="34">
        <v>62</v>
      </c>
      <c r="B69" s="24"/>
      <c r="C69" s="44"/>
      <c r="D69" s="26"/>
    </row>
    <row r="70" spans="1:4" ht="14.25" customHeight="1">
      <c r="A70" s="34">
        <v>63</v>
      </c>
      <c r="B70" s="24"/>
      <c r="C70" s="44"/>
      <c r="D70" s="26"/>
    </row>
    <row r="71" spans="1:4" ht="14.25" customHeight="1">
      <c r="A71" s="34">
        <v>64</v>
      </c>
      <c r="B71" s="24"/>
      <c r="C71" s="44"/>
      <c r="D71" s="26"/>
    </row>
    <row r="72" spans="1:4" ht="14.25" customHeight="1">
      <c r="A72" s="34">
        <v>65</v>
      </c>
      <c r="B72" s="24"/>
      <c r="C72" s="44"/>
      <c r="D72" s="26"/>
    </row>
    <row r="73" spans="1:4" ht="14.25" customHeight="1">
      <c r="A73" s="34">
        <v>66</v>
      </c>
      <c r="B73" s="24"/>
      <c r="C73" s="44"/>
      <c r="D73" s="26"/>
    </row>
    <row r="74" spans="1:4" ht="14.25" customHeight="1">
      <c r="A74" s="34">
        <v>67</v>
      </c>
      <c r="B74" s="24"/>
      <c r="C74" s="44"/>
      <c r="D74" s="26"/>
    </row>
    <row r="75" spans="1:4" ht="14.25" customHeight="1">
      <c r="A75" s="34">
        <v>68</v>
      </c>
      <c r="B75" s="24"/>
      <c r="C75" s="44"/>
      <c r="D75" s="26"/>
    </row>
    <row r="76" spans="1:4" ht="14.25" customHeight="1">
      <c r="A76" s="34">
        <v>69</v>
      </c>
      <c r="B76" s="24"/>
      <c r="C76" s="44"/>
      <c r="D76" s="26"/>
    </row>
    <row r="77" spans="1:4" ht="14.25" customHeight="1">
      <c r="A77" s="34">
        <v>70</v>
      </c>
      <c r="B77" s="24"/>
      <c r="C77" s="44"/>
      <c r="D77" s="26"/>
    </row>
    <row r="78" spans="1:4" ht="14.25" customHeight="1">
      <c r="A78" s="34">
        <v>71</v>
      </c>
      <c r="B78" s="24"/>
      <c r="C78" s="44"/>
      <c r="D78" s="26"/>
    </row>
    <row r="79" spans="1:4" ht="14.25" customHeight="1">
      <c r="A79" s="34">
        <v>72</v>
      </c>
      <c r="B79" s="24"/>
      <c r="C79" s="44"/>
      <c r="D79" s="26"/>
    </row>
    <row r="80" spans="1:4" ht="14.25" customHeight="1">
      <c r="A80" s="34">
        <v>73</v>
      </c>
      <c r="B80" s="24"/>
      <c r="C80" s="44"/>
      <c r="D80" s="26"/>
    </row>
    <row r="81" spans="1:4" ht="14.25" customHeight="1">
      <c r="A81" s="34">
        <v>74</v>
      </c>
      <c r="B81" s="24"/>
      <c r="C81" s="44"/>
      <c r="D81" s="26"/>
    </row>
    <row r="82" spans="1:4" ht="14.25" customHeight="1">
      <c r="A82" s="34">
        <v>75</v>
      </c>
      <c r="B82" s="24"/>
      <c r="C82" s="44"/>
      <c r="D82" s="26"/>
    </row>
    <row r="83" spans="1:4" ht="14.25" customHeight="1">
      <c r="A83" s="34">
        <v>76</v>
      </c>
      <c r="B83" s="24"/>
      <c r="C83" s="44"/>
      <c r="D83" s="26"/>
    </row>
    <row r="84" spans="1:4" ht="14.25" customHeight="1">
      <c r="A84" s="34">
        <v>77</v>
      </c>
      <c r="B84" s="24"/>
      <c r="C84" s="44"/>
      <c r="D84" s="26"/>
    </row>
    <row r="85" spans="1:4" ht="14.25" customHeight="1">
      <c r="A85" s="34">
        <v>78</v>
      </c>
      <c r="B85" s="24"/>
      <c r="C85" s="44"/>
      <c r="D85" s="26"/>
    </row>
    <row r="86" spans="1:4" ht="14.25" customHeight="1">
      <c r="A86" s="34">
        <v>79</v>
      </c>
      <c r="B86" s="24"/>
      <c r="C86" s="44"/>
      <c r="D86" s="26"/>
    </row>
    <row r="87" spans="1:4" ht="14.25" customHeight="1">
      <c r="A87" s="34">
        <v>80</v>
      </c>
      <c r="B87" s="24"/>
      <c r="C87" s="44"/>
      <c r="D87" s="26"/>
    </row>
    <row r="88" spans="1:4" ht="14.25" customHeight="1">
      <c r="A88" s="34">
        <v>81</v>
      </c>
      <c r="B88" s="24"/>
      <c r="C88" s="44"/>
      <c r="D88" s="26"/>
    </row>
    <row r="89" spans="1:4" ht="14.25" customHeight="1">
      <c r="A89" s="34">
        <v>82</v>
      </c>
      <c r="B89" s="24"/>
      <c r="C89" s="44"/>
      <c r="D89" s="26"/>
    </row>
    <row r="90" spans="1:4" ht="14.25" customHeight="1">
      <c r="A90" s="34">
        <v>83</v>
      </c>
      <c r="B90" s="24"/>
      <c r="C90" s="44"/>
      <c r="D90" s="26"/>
    </row>
    <row r="91" spans="1:4" ht="14.25" customHeight="1">
      <c r="A91" s="34">
        <v>84</v>
      </c>
      <c r="B91" s="24"/>
      <c r="C91" s="44"/>
      <c r="D91" s="26"/>
    </row>
    <row r="92" spans="1:4" ht="14.25" customHeight="1">
      <c r="A92" s="34">
        <v>85</v>
      </c>
      <c r="B92" s="24"/>
      <c r="C92" s="44"/>
      <c r="D92" s="26"/>
    </row>
    <row r="93" spans="1:4" ht="14.25" customHeight="1">
      <c r="A93" s="34">
        <v>86</v>
      </c>
      <c r="B93" s="24"/>
      <c r="C93" s="44"/>
      <c r="D93" s="26"/>
    </row>
    <row r="94" spans="1:4" ht="14.25" customHeight="1">
      <c r="A94" s="34">
        <v>87</v>
      </c>
      <c r="B94" s="24"/>
      <c r="C94" s="44"/>
      <c r="D94" s="26"/>
    </row>
    <row r="95" spans="1:4" ht="14.25" customHeight="1">
      <c r="A95" s="34">
        <v>88</v>
      </c>
      <c r="B95" s="24"/>
      <c r="C95" s="44"/>
      <c r="D95" s="26"/>
    </row>
    <row r="96" spans="1:4" ht="14.25" customHeight="1">
      <c r="A96" s="34">
        <v>89</v>
      </c>
      <c r="B96" s="24"/>
      <c r="C96" s="44"/>
      <c r="D96" s="26"/>
    </row>
    <row r="97" spans="1:4" ht="14.25" customHeight="1">
      <c r="A97" s="34">
        <v>90</v>
      </c>
      <c r="B97" s="24"/>
      <c r="C97" s="44"/>
      <c r="D97" s="26"/>
    </row>
    <row r="98" spans="1:4" ht="14.25" customHeight="1">
      <c r="A98" s="34">
        <v>91</v>
      </c>
      <c r="B98" s="24"/>
      <c r="C98" s="44"/>
      <c r="D98" s="26"/>
    </row>
    <row r="99" spans="1:4" ht="14.25" customHeight="1">
      <c r="A99" s="34">
        <v>92</v>
      </c>
      <c r="B99" s="24"/>
      <c r="C99" s="44"/>
      <c r="D99" s="26"/>
    </row>
    <row r="100" spans="1:4" ht="14.25" customHeight="1">
      <c r="A100" s="34">
        <v>93</v>
      </c>
      <c r="B100" s="24"/>
      <c r="C100" s="44"/>
      <c r="D100" s="26"/>
    </row>
    <row r="101" spans="1:4" ht="14.25" customHeight="1">
      <c r="A101" s="34">
        <v>94</v>
      </c>
      <c r="B101" s="24"/>
      <c r="C101" s="44"/>
      <c r="D101" s="26"/>
    </row>
    <row r="102" spans="1:4" ht="14.25" customHeight="1">
      <c r="A102" s="34">
        <v>95</v>
      </c>
      <c r="B102" s="24"/>
      <c r="C102" s="44"/>
      <c r="D102" s="26"/>
    </row>
    <row r="103" spans="1:4" ht="14.25" customHeight="1">
      <c r="A103" s="34">
        <v>96</v>
      </c>
      <c r="B103" s="24"/>
      <c r="C103" s="44"/>
      <c r="D103" s="26"/>
    </row>
    <row r="104" spans="1:4" ht="14.25" customHeight="1">
      <c r="A104" s="34">
        <v>97</v>
      </c>
      <c r="B104" s="24"/>
      <c r="C104" s="44"/>
      <c r="D104" s="26"/>
    </row>
    <row r="105" spans="1:4" ht="14.25" customHeight="1">
      <c r="A105" s="34">
        <v>98</v>
      </c>
      <c r="B105" s="24"/>
      <c r="C105" s="44"/>
      <c r="D105" s="26"/>
    </row>
    <row r="106" spans="1:4" ht="14.25" customHeight="1">
      <c r="A106" s="34">
        <v>99</v>
      </c>
      <c r="B106" s="24"/>
      <c r="C106" s="44"/>
      <c r="D106" s="26"/>
    </row>
    <row r="107" spans="1:4" ht="14.25" customHeight="1">
      <c r="A107" s="34">
        <v>100</v>
      </c>
      <c r="B107" s="24"/>
      <c r="C107" s="44"/>
      <c r="D107" s="26"/>
    </row>
    <row r="108" spans="1:4" ht="14.25" customHeight="1">
      <c r="C108" s="62"/>
    </row>
    <row r="109" spans="1:4" ht="14.25" customHeight="1">
      <c r="C109" s="62"/>
    </row>
    <row r="110" spans="1:4" ht="14.25" customHeight="1">
      <c r="C110" s="62"/>
    </row>
    <row r="111" spans="1:4" ht="14.25" customHeight="1">
      <c r="C111" s="62"/>
    </row>
    <row r="112" spans="1:4" ht="14.25" customHeight="1">
      <c r="C112" s="62"/>
    </row>
    <row r="113" spans="3:3" ht="14.25" customHeight="1">
      <c r="C113" s="62"/>
    </row>
    <row r="114" spans="3:3" ht="14.25" customHeight="1">
      <c r="C114" s="62"/>
    </row>
    <row r="115" spans="3:3" ht="14.25" customHeight="1">
      <c r="C115" s="62"/>
    </row>
    <row r="116" spans="3:3" ht="14.25" customHeight="1">
      <c r="C116" s="62"/>
    </row>
    <row r="117" spans="3:3" ht="14.25" customHeight="1">
      <c r="C117" s="62"/>
    </row>
    <row r="118" spans="3:3" ht="14.25" customHeight="1">
      <c r="C118" s="62"/>
    </row>
    <row r="119" spans="3:3" ht="14.25" customHeight="1">
      <c r="C119" s="62"/>
    </row>
    <row r="120" spans="3:3" ht="14.25" customHeight="1">
      <c r="C120" s="62"/>
    </row>
    <row r="121" spans="3:3" ht="14.25" customHeight="1">
      <c r="C121" s="62"/>
    </row>
    <row r="122" spans="3:3" ht="14.25" customHeight="1">
      <c r="C122" s="62"/>
    </row>
    <row r="123" spans="3:3" ht="14.25" customHeight="1">
      <c r="C123" s="62"/>
    </row>
    <row r="124" spans="3:3" ht="14.25" customHeight="1">
      <c r="C124" s="62"/>
    </row>
    <row r="125" spans="3:3" ht="14.25" customHeight="1">
      <c r="C125" s="62"/>
    </row>
    <row r="126" spans="3:3" ht="14.25" customHeight="1">
      <c r="C126" s="62"/>
    </row>
    <row r="127" spans="3:3" ht="14.25" customHeight="1">
      <c r="C127" s="62"/>
    </row>
    <row r="128" spans="3:3" ht="14.25" customHeight="1">
      <c r="C128" s="62"/>
    </row>
    <row r="129" spans="3:3" ht="14.25" customHeight="1">
      <c r="C129" s="62"/>
    </row>
    <row r="130" spans="3:3" ht="14.25" customHeight="1">
      <c r="C130" s="62"/>
    </row>
    <row r="131" spans="3:3" ht="14.25" customHeight="1">
      <c r="C131" s="62"/>
    </row>
    <row r="132" spans="3:3" ht="14.25" customHeight="1">
      <c r="C132" s="62"/>
    </row>
    <row r="133" spans="3:3" ht="14.25" customHeight="1">
      <c r="C133" s="62"/>
    </row>
    <row r="134" spans="3:3" ht="14.25" customHeight="1">
      <c r="C134" s="62"/>
    </row>
    <row r="135" spans="3:3" ht="14.25" customHeight="1">
      <c r="C135" s="62"/>
    </row>
    <row r="136" spans="3:3" ht="14.25" customHeight="1">
      <c r="C136" s="62"/>
    </row>
    <row r="137" spans="3:3" ht="14.25" customHeight="1">
      <c r="C137" s="62"/>
    </row>
    <row r="138" spans="3:3" ht="14.25" customHeight="1">
      <c r="C138" s="62"/>
    </row>
    <row r="139" spans="3:3" ht="14.25" customHeight="1">
      <c r="C139" s="62"/>
    </row>
    <row r="140" spans="3:3" ht="14.25" customHeight="1">
      <c r="C140" s="62"/>
    </row>
    <row r="141" spans="3:3" ht="14.25" customHeight="1">
      <c r="C141" s="62"/>
    </row>
    <row r="142" spans="3:3" ht="14.25" customHeight="1">
      <c r="C142" s="62"/>
    </row>
    <row r="143" spans="3:3" ht="14.25" customHeight="1">
      <c r="C143" s="62"/>
    </row>
    <row r="144" spans="3:3" ht="14.25" customHeight="1">
      <c r="C144" s="62"/>
    </row>
    <row r="145" spans="3:3" ht="14.25" customHeight="1">
      <c r="C145" s="62"/>
    </row>
    <row r="146" spans="3:3" ht="14.25" customHeight="1">
      <c r="C146" s="62"/>
    </row>
    <row r="147" spans="3:3" ht="14.25" customHeight="1">
      <c r="C147" s="62"/>
    </row>
    <row r="148" spans="3:3" ht="14.25" customHeight="1">
      <c r="C148" s="62"/>
    </row>
    <row r="149" spans="3:3" ht="14.25" customHeight="1">
      <c r="C149" s="62"/>
    </row>
    <row r="150" spans="3:3" ht="14.25" customHeight="1">
      <c r="C150" s="62"/>
    </row>
    <row r="151" spans="3:3" ht="14.25" customHeight="1">
      <c r="C151" s="62"/>
    </row>
    <row r="152" spans="3:3" ht="14.25" customHeight="1">
      <c r="C152" s="62"/>
    </row>
    <row r="153" spans="3:3" ht="14.25" customHeight="1">
      <c r="C153" s="62"/>
    </row>
    <row r="154" spans="3:3" ht="14.25" customHeight="1">
      <c r="C154" s="62"/>
    </row>
    <row r="155" spans="3:3" ht="14.25" customHeight="1">
      <c r="C155" s="62"/>
    </row>
    <row r="156" spans="3:3" ht="14.25" customHeight="1">
      <c r="C156" s="62"/>
    </row>
    <row r="157" spans="3:3" ht="14.25" customHeight="1">
      <c r="C157" s="62"/>
    </row>
    <row r="158" spans="3:3" ht="14.25" customHeight="1">
      <c r="C158" s="62"/>
    </row>
    <row r="159" spans="3:3" ht="14.25" customHeight="1">
      <c r="C159" s="62"/>
    </row>
    <row r="160" spans="3:3" ht="14.25" customHeight="1">
      <c r="C160" s="62"/>
    </row>
    <row r="161" spans="3:3" ht="14.25" customHeight="1">
      <c r="C161" s="62"/>
    </row>
    <row r="162" spans="3:3" ht="14.25" customHeight="1">
      <c r="C162" s="62"/>
    </row>
    <row r="163" spans="3:3" ht="14.25" customHeight="1">
      <c r="C163" s="62"/>
    </row>
    <row r="164" spans="3:3" ht="14.25" customHeight="1">
      <c r="C164" s="62"/>
    </row>
    <row r="165" spans="3:3" ht="14.25" customHeight="1">
      <c r="C165" s="62"/>
    </row>
    <row r="166" spans="3:3" ht="14.25" customHeight="1">
      <c r="C166" s="62"/>
    </row>
    <row r="167" spans="3:3" ht="14.25" customHeight="1">
      <c r="C167" s="62"/>
    </row>
    <row r="168" spans="3:3" ht="14.25" customHeight="1">
      <c r="C168" s="62"/>
    </row>
    <row r="169" spans="3:3" ht="14.25" customHeight="1">
      <c r="C169" s="62"/>
    </row>
    <row r="170" spans="3:3" ht="14.25" customHeight="1">
      <c r="C170" s="62"/>
    </row>
    <row r="171" spans="3:3" ht="14.25" customHeight="1">
      <c r="C171" s="62"/>
    </row>
    <row r="172" spans="3:3" ht="14.25" customHeight="1">
      <c r="C172" s="62"/>
    </row>
    <row r="173" spans="3:3" ht="14.25" customHeight="1">
      <c r="C173" s="62"/>
    </row>
    <row r="174" spans="3:3" ht="14.25" customHeight="1">
      <c r="C174" s="62"/>
    </row>
    <row r="175" spans="3:3" ht="14.25" customHeight="1">
      <c r="C175" s="62"/>
    </row>
    <row r="176" spans="3:3" ht="14.25" customHeight="1">
      <c r="C176" s="62"/>
    </row>
    <row r="177" spans="3:3" ht="14.25" customHeight="1">
      <c r="C177" s="62"/>
    </row>
    <row r="178" spans="3:3" ht="14.25" customHeight="1">
      <c r="C178" s="62"/>
    </row>
    <row r="179" spans="3:3" ht="14.25" customHeight="1">
      <c r="C179" s="62"/>
    </row>
    <row r="180" spans="3:3" ht="14.25" customHeight="1">
      <c r="C180" s="62"/>
    </row>
    <row r="181" spans="3:3" ht="14.25" customHeight="1">
      <c r="C181" s="62"/>
    </row>
    <row r="182" spans="3:3" ht="14.25" customHeight="1">
      <c r="C182" s="62"/>
    </row>
    <row r="183" spans="3:3" ht="14.25" customHeight="1">
      <c r="C183" s="62"/>
    </row>
    <row r="184" spans="3:3" ht="14.25" customHeight="1">
      <c r="C184" s="62"/>
    </row>
    <row r="185" spans="3:3" ht="14.25" customHeight="1">
      <c r="C185" s="62"/>
    </row>
    <row r="186" spans="3:3" ht="14.25" customHeight="1">
      <c r="C186" s="62"/>
    </row>
    <row r="187" spans="3:3" ht="14.25" customHeight="1">
      <c r="C187" s="62"/>
    </row>
    <row r="188" spans="3:3" ht="14.25" customHeight="1">
      <c r="C188" s="62"/>
    </row>
    <row r="189" spans="3:3" ht="14.25" customHeight="1">
      <c r="C189" s="62"/>
    </row>
    <row r="190" spans="3:3" ht="14.25" customHeight="1">
      <c r="C190" s="62"/>
    </row>
    <row r="191" spans="3:3" ht="14.25" customHeight="1">
      <c r="C191" s="62"/>
    </row>
    <row r="192" spans="3:3" ht="14.25" customHeight="1">
      <c r="C192" s="62"/>
    </row>
    <row r="193" spans="3:3" ht="14.25" customHeight="1">
      <c r="C193" s="62"/>
    </row>
    <row r="194" spans="3:3" ht="14.25" customHeight="1">
      <c r="C194" s="62"/>
    </row>
    <row r="195" spans="3:3" ht="14.25" customHeight="1">
      <c r="C195" s="62"/>
    </row>
    <row r="196" spans="3:3" ht="14.25" customHeight="1">
      <c r="C196" s="62"/>
    </row>
    <row r="197" spans="3:3" ht="14.25" customHeight="1">
      <c r="C197" s="62"/>
    </row>
    <row r="198" spans="3:3" ht="14.25" customHeight="1">
      <c r="C198" s="62"/>
    </row>
    <row r="199" spans="3:3" ht="14.25" customHeight="1">
      <c r="C199" s="62"/>
    </row>
    <row r="200" spans="3:3" ht="14.25" customHeight="1">
      <c r="C200" s="62"/>
    </row>
    <row r="201" spans="3:3" ht="14.25" customHeight="1">
      <c r="C201" s="62"/>
    </row>
    <row r="202" spans="3:3" ht="14.25" customHeight="1">
      <c r="C202" s="62"/>
    </row>
    <row r="203" spans="3:3" ht="14.25" customHeight="1">
      <c r="C203" s="62"/>
    </row>
    <row r="204" spans="3:3" ht="14.25" customHeight="1">
      <c r="C204" s="62"/>
    </row>
    <row r="205" spans="3:3" ht="14.25" customHeight="1">
      <c r="C205" s="62"/>
    </row>
    <row r="206" spans="3:3" ht="14.25" customHeight="1">
      <c r="C206" s="62"/>
    </row>
    <row r="207" spans="3:3" ht="14.25" customHeight="1">
      <c r="C207" s="62"/>
    </row>
    <row r="208" spans="3:3" ht="14.25" customHeight="1">
      <c r="C208" s="62"/>
    </row>
    <row r="209" spans="3:3" ht="14.25" customHeight="1">
      <c r="C209" s="62"/>
    </row>
    <row r="210" spans="3:3" ht="14.25" customHeight="1">
      <c r="C210" s="62"/>
    </row>
    <row r="211" spans="3:3" ht="14.25" customHeight="1">
      <c r="C211" s="62"/>
    </row>
    <row r="212" spans="3:3" ht="14.25" customHeight="1">
      <c r="C212" s="62"/>
    </row>
    <row r="213" spans="3:3" ht="14.25" customHeight="1">
      <c r="C213" s="62"/>
    </row>
    <row r="214" spans="3:3" ht="14.25" customHeight="1">
      <c r="C214" s="62"/>
    </row>
    <row r="215" spans="3:3" ht="14.25" customHeight="1">
      <c r="C215" s="62"/>
    </row>
    <row r="216" spans="3:3" ht="14.25" customHeight="1">
      <c r="C216" s="62"/>
    </row>
    <row r="217" spans="3:3" ht="14.25" customHeight="1">
      <c r="C217" s="62"/>
    </row>
    <row r="218" spans="3:3" ht="14.25" customHeight="1">
      <c r="C218" s="62"/>
    </row>
    <row r="219" spans="3:3" ht="14.25" customHeight="1">
      <c r="C219" s="62"/>
    </row>
    <row r="220" spans="3:3" ht="14.25" customHeight="1">
      <c r="C220" s="62"/>
    </row>
    <row r="221" spans="3:3" ht="14.25" customHeight="1">
      <c r="C221" s="62"/>
    </row>
    <row r="222" spans="3:3" ht="14.25" customHeight="1">
      <c r="C222" s="62"/>
    </row>
    <row r="223" spans="3:3" ht="14.25" customHeight="1">
      <c r="C223" s="62"/>
    </row>
    <row r="224" spans="3:3" ht="14.25" customHeight="1">
      <c r="C224" s="62"/>
    </row>
    <row r="225" spans="3:3" ht="14.25" customHeight="1">
      <c r="C225" s="62"/>
    </row>
    <row r="226" spans="3:3" ht="14.25" customHeight="1">
      <c r="C226" s="62"/>
    </row>
    <row r="227" spans="3:3" ht="14.25" customHeight="1">
      <c r="C227" s="62"/>
    </row>
    <row r="228" spans="3:3" ht="14.25" customHeight="1">
      <c r="C228" s="62"/>
    </row>
    <row r="229" spans="3:3" ht="14.25" customHeight="1">
      <c r="C229" s="62"/>
    </row>
    <row r="230" spans="3:3" ht="14.25" customHeight="1">
      <c r="C230" s="62"/>
    </row>
    <row r="231" spans="3:3" ht="14.25" customHeight="1">
      <c r="C231" s="62"/>
    </row>
    <row r="232" spans="3:3" ht="14.25" customHeight="1">
      <c r="C232" s="62"/>
    </row>
    <row r="233" spans="3:3" ht="14.25" customHeight="1">
      <c r="C233" s="62"/>
    </row>
    <row r="234" spans="3:3" ht="14.25" customHeight="1">
      <c r="C234" s="62"/>
    </row>
    <row r="235" spans="3:3" ht="14.25" customHeight="1">
      <c r="C235" s="62"/>
    </row>
    <row r="236" spans="3:3" ht="14.25" customHeight="1">
      <c r="C236" s="62"/>
    </row>
    <row r="237" spans="3:3" ht="14.25" customHeight="1">
      <c r="C237" s="62"/>
    </row>
    <row r="238" spans="3:3" ht="14.25" customHeight="1">
      <c r="C238" s="62"/>
    </row>
    <row r="239" spans="3:3" ht="14.25" customHeight="1">
      <c r="C239" s="62"/>
    </row>
    <row r="240" spans="3:3" ht="14.25" customHeight="1">
      <c r="C240" s="62"/>
    </row>
    <row r="241" spans="3:3" ht="14.25" customHeight="1">
      <c r="C241" s="62"/>
    </row>
    <row r="242" spans="3:3" ht="14.25" customHeight="1">
      <c r="C242" s="62"/>
    </row>
    <row r="243" spans="3:3" ht="14.25" customHeight="1">
      <c r="C243" s="62"/>
    </row>
    <row r="244" spans="3:3" ht="14.25" customHeight="1">
      <c r="C244" s="62"/>
    </row>
    <row r="245" spans="3:3" ht="14.25" customHeight="1">
      <c r="C245" s="62"/>
    </row>
    <row r="246" spans="3:3" ht="14.25" customHeight="1">
      <c r="C246" s="62"/>
    </row>
    <row r="247" spans="3:3" ht="14.25" customHeight="1">
      <c r="C247" s="62"/>
    </row>
    <row r="248" spans="3:3" ht="14.25" customHeight="1">
      <c r="C248" s="62"/>
    </row>
    <row r="249" spans="3:3" ht="14.25" customHeight="1">
      <c r="C249" s="62"/>
    </row>
    <row r="250" spans="3:3" ht="14.25" customHeight="1">
      <c r="C250" s="62"/>
    </row>
    <row r="251" spans="3:3" ht="14.25" customHeight="1">
      <c r="C251" s="62"/>
    </row>
    <row r="252" spans="3:3" ht="14.25" customHeight="1">
      <c r="C252" s="62"/>
    </row>
    <row r="253" spans="3:3" ht="14.25" customHeight="1">
      <c r="C253" s="62"/>
    </row>
    <row r="254" spans="3:3" ht="14.25" customHeight="1">
      <c r="C254" s="62"/>
    </row>
    <row r="255" spans="3:3" ht="14.25" customHeight="1">
      <c r="C255" s="62"/>
    </row>
    <row r="256" spans="3:3" ht="14.25" customHeight="1">
      <c r="C256" s="62"/>
    </row>
    <row r="257" spans="3:3" ht="14.25" customHeight="1">
      <c r="C257" s="62"/>
    </row>
    <row r="258" spans="3:3" ht="14.25" customHeight="1">
      <c r="C258" s="62"/>
    </row>
    <row r="259" spans="3:3" ht="14.25" customHeight="1">
      <c r="C259" s="62"/>
    </row>
    <row r="260" spans="3:3" ht="14.25" customHeight="1">
      <c r="C260" s="62"/>
    </row>
    <row r="261" spans="3:3" ht="14.25" customHeight="1">
      <c r="C261" s="62"/>
    </row>
    <row r="262" spans="3:3" ht="14.25" customHeight="1">
      <c r="C262" s="62"/>
    </row>
    <row r="263" spans="3:3" ht="14.25" customHeight="1">
      <c r="C263" s="62"/>
    </row>
    <row r="264" spans="3:3" ht="14.25" customHeight="1">
      <c r="C264" s="62"/>
    </row>
    <row r="265" spans="3:3" ht="14.25" customHeight="1">
      <c r="C265" s="62"/>
    </row>
    <row r="266" spans="3:3" ht="14.25" customHeight="1">
      <c r="C266" s="62"/>
    </row>
    <row r="267" spans="3:3" ht="14.25" customHeight="1">
      <c r="C267" s="62"/>
    </row>
    <row r="268" spans="3:3" ht="14.25" customHeight="1">
      <c r="C268" s="62"/>
    </row>
    <row r="269" spans="3:3" ht="14.25" customHeight="1">
      <c r="C269" s="62"/>
    </row>
    <row r="270" spans="3:3" ht="14.25" customHeight="1">
      <c r="C270" s="62"/>
    </row>
    <row r="271" spans="3:3" ht="14.25" customHeight="1">
      <c r="C271" s="62"/>
    </row>
    <row r="272" spans="3:3" ht="14.25" customHeight="1">
      <c r="C272" s="62"/>
    </row>
    <row r="273" spans="3:3" ht="14.25" customHeight="1">
      <c r="C273" s="62"/>
    </row>
    <row r="274" spans="3:3" ht="14.25" customHeight="1">
      <c r="C274" s="62"/>
    </row>
    <row r="275" spans="3:3" ht="14.25" customHeight="1">
      <c r="C275" s="62"/>
    </row>
    <row r="276" spans="3:3" ht="14.25" customHeight="1">
      <c r="C276" s="62"/>
    </row>
    <row r="277" spans="3:3" ht="14.25" customHeight="1">
      <c r="C277" s="62"/>
    </row>
    <row r="278" spans="3:3" ht="14.25" customHeight="1">
      <c r="C278" s="62"/>
    </row>
    <row r="279" spans="3:3" ht="14.25" customHeight="1">
      <c r="C279" s="62"/>
    </row>
    <row r="280" spans="3:3" ht="14.25" customHeight="1">
      <c r="C280" s="62"/>
    </row>
    <row r="281" spans="3:3" ht="14.25" customHeight="1">
      <c r="C281" s="62"/>
    </row>
    <row r="282" spans="3:3" ht="14.25" customHeight="1">
      <c r="C282" s="62"/>
    </row>
    <row r="283" spans="3:3" ht="14.25" customHeight="1">
      <c r="C283" s="62"/>
    </row>
    <row r="284" spans="3:3" ht="14.25" customHeight="1">
      <c r="C284" s="62"/>
    </row>
    <row r="285" spans="3:3" ht="14.25" customHeight="1">
      <c r="C285" s="62"/>
    </row>
    <row r="286" spans="3:3" ht="14.25" customHeight="1">
      <c r="C286" s="62"/>
    </row>
    <row r="287" spans="3:3" ht="14.25" customHeight="1">
      <c r="C287" s="62"/>
    </row>
    <row r="288" spans="3:3" ht="14.25" customHeight="1">
      <c r="C288" s="62"/>
    </row>
    <row r="289" spans="3:3" ht="14.25" customHeight="1">
      <c r="C289" s="62"/>
    </row>
    <row r="290" spans="3:3" ht="14.25" customHeight="1">
      <c r="C290" s="62"/>
    </row>
    <row r="291" spans="3:3" ht="14.25" customHeight="1">
      <c r="C291" s="62"/>
    </row>
    <row r="292" spans="3:3" ht="14.25" customHeight="1">
      <c r="C292" s="62"/>
    </row>
    <row r="293" spans="3:3" ht="14.25" customHeight="1">
      <c r="C293" s="62"/>
    </row>
    <row r="294" spans="3:3" ht="14.25" customHeight="1">
      <c r="C294" s="62"/>
    </row>
    <row r="295" spans="3:3" ht="14.25" customHeight="1">
      <c r="C295" s="62"/>
    </row>
    <row r="296" spans="3:3" ht="14.25" customHeight="1">
      <c r="C296" s="62"/>
    </row>
    <row r="297" spans="3:3" ht="14.25" customHeight="1">
      <c r="C297" s="62"/>
    </row>
    <row r="298" spans="3:3" ht="14.25" customHeight="1">
      <c r="C298" s="62"/>
    </row>
    <row r="299" spans="3:3" ht="14.25" customHeight="1">
      <c r="C299" s="62"/>
    </row>
    <row r="300" spans="3:3" ht="14.25" customHeight="1">
      <c r="C300" s="62"/>
    </row>
    <row r="301" spans="3:3" ht="14.25" customHeight="1">
      <c r="C301" s="62"/>
    </row>
    <row r="302" spans="3:3" ht="14.25" customHeight="1">
      <c r="C302" s="62"/>
    </row>
    <row r="303" spans="3:3" ht="14.25" customHeight="1">
      <c r="C303" s="62"/>
    </row>
    <row r="304" spans="3:3" ht="14.25" customHeight="1">
      <c r="C304" s="62"/>
    </row>
    <row r="305" spans="3:3" ht="14.25" customHeight="1">
      <c r="C305" s="62"/>
    </row>
    <row r="306" spans="3:3" ht="14.25" customHeight="1">
      <c r="C306" s="62"/>
    </row>
    <row r="307" spans="3:3" ht="14.25" customHeight="1">
      <c r="C307" s="62"/>
    </row>
    <row r="308" spans="3:3" ht="14.25" customHeight="1">
      <c r="C308" s="62"/>
    </row>
    <row r="309" spans="3:3" ht="14.25" customHeight="1">
      <c r="C309" s="62"/>
    </row>
    <row r="310" spans="3:3" ht="14.25" customHeight="1">
      <c r="C310" s="62"/>
    </row>
    <row r="311" spans="3:3" ht="14.25" customHeight="1">
      <c r="C311" s="62"/>
    </row>
    <row r="312" spans="3:3" ht="14.25" customHeight="1">
      <c r="C312" s="62"/>
    </row>
    <row r="313" spans="3:3" ht="14.25" customHeight="1">
      <c r="C313" s="62"/>
    </row>
    <row r="314" spans="3:3" ht="14.25" customHeight="1">
      <c r="C314" s="62"/>
    </row>
    <row r="315" spans="3:3" ht="14.25" customHeight="1">
      <c r="C315" s="62"/>
    </row>
    <row r="316" spans="3:3" ht="14.25" customHeight="1">
      <c r="C316" s="62"/>
    </row>
    <row r="317" spans="3:3" ht="14.25" customHeight="1">
      <c r="C317" s="62"/>
    </row>
    <row r="318" spans="3:3" ht="14.25" customHeight="1">
      <c r="C318" s="62"/>
    </row>
    <row r="319" spans="3:3" ht="14.25" customHeight="1">
      <c r="C319" s="62"/>
    </row>
    <row r="320" spans="3:3" ht="14.25" customHeight="1">
      <c r="C320" s="62"/>
    </row>
    <row r="321" spans="3:3" ht="14.25" customHeight="1">
      <c r="C321" s="62"/>
    </row>
    <row r="322" spans="3:3" ht="14.25" customHeight="1">
      <c r="C322" s="62"/>
    </row>
    <row r="323" spans="3:3" ht="14.25" customHeight="1">
      <c r="C323" s="62"/>
    </row>
    <row r="324" spans="3:3" ht="14.25" customHeight="1">
      <c r="C324" s="62"/>
    </row>
    <row r="325" spans="3:3" ht="14.25" customHeight="1">
      <c r="C325" s="62"/>
    </row>
    <row r="326" spans="3:3" ht="14.25" customHeight="1">
      <c r="C326" s="62"/>
    </row>
    <row r="327" spans="3:3" ht="14.25" customHeight="1">
      <c r="C327" s="62"/>
    </row>
    <row r="328" spans="3:3" ht="14.25" customHeight="1">
      <c r="C328" s="62"/>
    </row>
    <row r="329" spans="3:3" ht="14.25" customHeight="1">
      <c r="C329" s="62"/>
    </row>
    <row r="330" spans="3:3" ht="14.25" customHeight="1">
      <c r="C330" s="62"/>
    </row>
    <row r="331" spans="3:3" ht="14.25" customHeight="1">
      <c r="C331" s="62"/>
    </row>
    <row r="332" spans="3:3" ht="14.25" customHeight="1">
      <c r="C332" s="62"/>
    </row>
    <row r="333" spans="3:3" ht="14.25" customHeight="1">
      <c r="C333" s="62"/>
    </row>
    <row r="334" spans="3:3" ht="14.25" customHeight="1">
      <c r="C334" s="62"/>
    </row>
    <row r="335" spans="3:3" ht="14.25" customHeight="1">
      <c r="C335" s="62"/>
    </row>
    <row r="336" spans="3:3" ht="14.25" customHeight="1">
      <c r="C336" s="62"/>
    </row>
    <row r="337" spans="3:3" ht="14.25" customHeight="1">
      <c r="C337" s="62"/>
    </row>
    <row r="338" spans="3:3" ht="14.25" customHeight="1">
      <c r="C338" s="62"/>
    </row>
    <row r="339" spans="3:3" ht="14.25" customHeight="1">
      <c r="C339" s="62"/>
    </row>
    <row r="340" spans="3:3" ht="14.25" customHeight="1">
      <c r="C340" s="62"/>
    </row>
    <row r="341" spans="3:3" ht="14.25" customHeight="1">
      <c r="C341" s="62"/>
    </row>
    <row r="342" spans="3:3" ht="14.25" customHeight="1">
      <c r="C342" s="62"/>
    </row>
    <row r="343" spans="3:3" ht="14.25" customHeight="1">
      <c r="C343" s="62"/>
    </row>
    <row r="344" spans="3:3" ht="14.25" customHeight="1">
      <c r="C344" s="62"/>
    </row>
    <row r="345" spans="3:3" ht="14.25" customHeight="1">
      <c r="C345" s="62"/>
    </row>
    <row r="346" spans="3:3" ht="14.25" customHeight="1">
      <c r="C346" s="62"/>
    </row>
    <row r="347" spans="3:3" ht="14.25" customHeight="1">
      <c r="C347" s="62"/>
    </row>
    <row r="348" spans="3:3" ht="14.25" customHeight="1">
      <c r="C348" s="62"/>
    </row>
    <row r="349" spans="3:3" ht="14.25" customHeight="1">
      <c r="C349" s="62"/>
    </row>
    <row r="350" spans="3:3" ht="14.25" customHeight="1">
      <c r="C350" s="62"/>
    </row>
    <row r="351" spans="3:3" ht="14.25" customHeight="1">
      <c r="C351" s="62"/>
    </row>
    <row r="352" spans="3:3" ht="14.25" customHeight="1">
      <c r="C352" s="62"/>
    </row>
    <row r="353" spans="3:3" ht="14.25" customHeight="1">
      <c r="C353" s="62"/>
    </row>
    <row r="354" spans="3:3" ht="14.25" customHeight="1">
      <c r="C354" s="62"/>
    </row>
    <row r="355" spans="3:3" ht="14.25" customHeight="1">
      <c r="C355" s="62"/>
    </row>
    <row r="356" spans="3:3" ht="14.25" customHeight="1">
      <c r="C356" s="62"/>
    </row>
    <row r="357" spans="3:3" ht="14.25" customHeight="1">
      <c r="C357" s="62"/>
    </row>
    <row r="358" spans="3:3" ht="14.25" customHeight="1">
      <c r="C358" s="62"/>
    </row>
    <row r="359" spans="3:3" ht="14.25" customHeight="1">
      <c r="C359" s="62"/>
    </row>
    <row r="360" spans="3:3" ht="14.25" customHeight="1">
      <c r="C360" s="62"/>
    </row>
    <row r="361" spans="3:3" ht="14.25" customHeight="1">
      <c r="C361" s="62"/>
    </row>
    <row r="362" spans="3:3" ht="14.25" customHeight="1">
      <c r="C362" s="62"/>
    </row>
    <row r="363" spans="3:3" ht="14.25" customHeight="1">
      <c r="C363" s="62"/>
    </row>
    <row r="364" spans="3:3" ht="14.25" customHeight="1">
      <c r="C364" s="62"/>
    </row>
    <row r="365" spans="3:3" ht="14.25" customHeight="1">
      <c r="C365" s="62"/>
    </row>
    <row r="366" spans="3:3" ht="14.25" customHeight="1">
      <c r="C366" s="62"/>
    </row>
    <row r="367" spans="3:3" ht="14.25" customHeight="1">
      <c r="C367" s="62"/>
    </row>
    <row r="368" spans="3:3" ht="14.25" customHeight="1">
      <c r="C368" s="62"/>
    </row>
    <row r="369" spans="3:3" ht="14.25" customHeight="1">
      <c r="C369" s="62"/>
    </row>
    <row r="370" spans="3:3" ht="14.25" customHeight="1">
      <c r="C370" s="62"/>
    </row>
    <row r="371" spans="3:3" ht="14.25" customHeight="1">
      <c r="C371" s="62"/>
    </row>
    <row r="372" spans="3:3" ht="14.25" customHeight="1">
      <c r="C372" s="62"/>
    </row>
    <row r="373" spans="3:3" ht="14.25" customHeight="1">
      <c r="C373" s="62"/>
    </row>
    <row r="374" spans="3:3" ht="14.25" customHeight="1">
      <c r="C374" s="62"/>
    </row>
    <row r="375" spans="3:3" ht="14.25" customHeight="1">
      <c r="C375" s="62"/>
    </row>
    <row r="376" spans="3:3" ht="14.25" customHeight="1">
      <c r="C376" s="62"/>
    </row>
    <row r="377" spans="3:3" ht="14.25" customHeight="1">
      <c r="C377" s="62"/>
    </row>
    <row r="378" spans="3:3" ht="14.25" customHeight="1">
      <c r="C378" s="62"/>
    </row>
    <row r="379" spans="3:3" ht="14.25" customHeight="1">
      <c r="C379" s="62"/>
    </row>
    <row r="380" spans="3:3" ht="14.25" customHeight="1">
      <c r="C380" s="62"/>
    </row>
    <row r="381" spans="3:3" ht="14.25" customHeight="1">
      <c r="C381" s="62"/>
    </row>
    <row r="382" spans="3:3" ht="14.25" customHeight="1">
      <c r="C382" s="62"/>
    </row>
    <row r="383" spans="3:3" ht="14.25" customHeight="1">
      <c r="C383" s="62"/>
    </row>
    <row r="384" spans="3:3" ht="14.25" customHeight="1">
      <c r="C384" s="62"/>
    </row>
    <row r="385" spans="3:3" ht="14.25" customHeight="1">
      <c r="C385" s="62"/>
    </row>
    <row r="386" spans="3:3" ht="14.25" customHeight="1">
      <c r="C386" s="62"/>
    </row>
    <row r="387" spans="3:3" ht="14.25" customHeight="1">
      <c r="C387" s="62"/>
    </row>
    <row r="388" spans="3:3" ht="14.25" customHeight="1">
      <c r="C388" s="62"/>
    </row>
    <row r="389" spans="3:3" ht="14.25" customHeight="1">
      <c r="C389" s="62"/>
    </row>
    <row r="390" spans="3:3" ht="14.25" customHeight="1">
      <c r="C390" s="62"/>
    </row>
    <row r="391" spans="3:3" ht="14.25" customHeight="1">
      <c r="C391" s="62"/>
    </row>
    <row r="392" spans="3:3" ht="14.25" customHeight="1">
      <c r="C392" s="62"/>
    </row>
    <row r="393" spans="3:3" ht="14.25" customHeight="1">
      <c r="C393" s="62"/>
    </row>
    <row r="394" spans="3:3" ht="14.25" customHeight="1">
      <c r="C394" s="62"/>
    </row>
    <row r="395" spans="3:3" ht="14.25" customHeight="1">
      <c r="C395" s="62"/>
    </row>
    <row r="396" spans="3:3" ht="14.25" customHeight="1">
      <c r="C396" s="62"/>
    </row>
    <row r="397" spans="3:3" ht="14.25" customHeight="1">
      <c r="C397" s="62"/>
    </row>
    <row r="398" spans="3:3" ht="14.25" customHeight="1">
      <c r="C398" s="62"/>
    </row>
    <row r="399" spans="3:3" ht="14.25" customHeight="1">
      <c r="C399" s="62"/>
    </row>
    <row r="400" spans="3:3" ht="14.25" customHeight="1">
      <c r="C400" s="62"/>
    </row>
    <row r="401" spans="3:3" ht="14.25" customHeight="1">
      <c r="C401" s="62"/>
    </row>
    <row r="402" spans="3:3" ht="14.25" customHeight="1">
      <c r="C402" s="62"/>
    </row>
    <row r="403" spans="3:3" ht="14.25" customHeight="1">
      <c r="C403" s="62"/>
    </row>
    <row r="404" spans="3:3" ht="14.25" customHeight="1">
      <c r="C404" s="62"/>
    </row>
    <row r="405" spans="3:3" ht="14.25" customHeight="1">
      <c r="C405" s="62"/>
    </row>
    <row r="406" spans="3:3" ht="14.25" customHeight="1">
      <c r="C406" s="62"/>
    </row>
    <row r="407" spans="3:3" ht="14.25" customHeight="1">
      <c r="C407" s="62"/>
    </row>
    <row r="408" spans="3:3" ht="14.25" customHeight="1">
      <c r="C408" s="62"/>
    </row>
    <row r="409" spans="3:3" ht="14.25" customHeight="1">
      <c r="C409" s="62"/>
    </row>
    <row r="410" spans="3:3" ht="14.25" customHeight="1">
      <c r="C410" s="62"/>
    </row>
    <row r="411" spans="3:3" ht="14.25" customHeight="1">
      <c r="C411" s="62"/>
    </row>
    <row r="412" spans="3:3" ht="14.25" customHeight="1">
      <c r="C412" s="62"/>
    </row>
    <row r="413" spans="3:3" ht="14.25" customHeight="1">
      <c r="C413" s="62"/>
    </row>
    <row r="414" spans="3:3" ht="14.25" customHeight="1">
      <c r="C414" s="62"/>
    </row>
    <row r="415" spans="3:3" ht="14.25" customHeight="1">
      <c r="C415" s="62"/>
    </row>
    <row r="416" spans="3:3" ht="14.25" customHeight="1">
      <c r="C416" s="62"/>
    </row>
    <row r="417" spans="3:3" ht="14.25" customHeight="1">
      <c r="C417" s="62"/>
    </row>
    <row r="418" spans="3:3" ht="14.25" customHeight="1">
      <c r="C418" s="62"/>
    </row>
    <row r="419" spans="3:3" ht="14.25" customHeight="1">
      <c r="C419" s="62"/>
    </row>
    <row r="420" spans="3:3" ht="14.25" customHeight="1">
      <c r="C420" s="62"/>
    </row>
    <row r="421" spans="3:3" ht="14.25" customHeight="1">
      <c r="C421" s="62"/>
    </row>
    <row r="422" spans="3:3" ht="14.25" customHeight="1">
      <c r="C422" s="62"/>
    </row>
    <row r="423" spans="3:3" ht="14.25" customHeight="1">
      <c r="C423" s="62"/>
    </row>
    <row r="424" spans="3:3" ht="14.25" customHeight="1">
      <c r="C424" s="62"/>
    </row>
    <row r="425" spans="3:3" ht="14.25" customHeight="1">
      <c r="C425" s="62"/>
    </row>
    <row r="426" spans="3:3" ht="14.25" customHeight="1">
      <c r="C426" s="62"/>
    </row>
    <row r="427" spans="3:3" ht="14.25" customHeight="1">
      <c r="C427" s="62"/>
    </row>
    <row r="428" spans="3:3" ht="14.25" customHeight="1">
      <c r="C428" s="62"/>
    </row>
    <row r="429" spans="3:3" ht="14.25" customHeight="1">
      <c r="C429" s="62"/>
    </row>
    <row r="430" spans="3:3" ht="14.25" customHeight="1">
      <c r="C430" s="62"/>
    </row>
    <row r="431" spans="3:3" ht="14.25" customHeight="1">
      <c r="C431" s="62"/>
    </row>
    <row r="432" spans="3:3" ht="14.25" customHeight="1">
      <c r="C432" s="62"/>
    </row>
    <row r="433" spans="3:3" ht="14.25" customHeight="1">
      <c r="C433" s="62"/>
    </row>
    <row r="434" spans="3:3" ht="14.25" customHeight="1">
      <c r="C434" s="62"/>
    </row>
    <row r="435" spans="3:3" ht="14.25" customHeight="1">
      <c r="C435" s="62"/>
    </row>
    <row r="436" spans="3:3" ht="14.25" customHeight="1">
      <c r="C436" s="62"/>
    </row>
    <row r="437" spans="3:3" ht="14.25" customHeight="1">
      <c r="C437" s="62"/>
    </row>
    <row r="438" spans="3:3" ht="14.25" customHeight="1">
      <c r="C438" s="62"/>
    </row>
    <row r="439" spans="3:3" ht="14.25" customHeight="1">
      <c r="C439" s="62"/>
    </row>
    <row r="440" spans="3:3" ht="14.25" customHeight="1">
      <c r="C440" s="62"/>
    </row>
    <row r="441" spans="3:3" ht="14.25" customHeight="1">
      <c r="C441" s="62"/>
    </row>
    <row r="442" spans="3:3" ht="14.25" customHeight="1">
      <c r="C442" s="62"/>
    </row>
    <row r="443" spans="3:3" ht="14.25" customHeight="1">
      <c r="C443" s="62"/>
    </row>
    <row r="444" spans="3:3" ht="14.25" customHeight="1">
      <c r="C444" s="62"/>
    </row>
    <row r="445" spans="3:3" ht="14.25" customHeight="1">
      <c r="C445" s="62"/>
    </row>
    <row r="446" spans="3:3" ht="14.25" customHeight="1">
      <c r="C446" s="62"/>
    </row>
    <row r="447" spans="3:3" ht="14.25" customHeight="1">
      <c r="C447" s="62"/>
    </row>
    <row r="448" spans="3:3" ht="14.25" customHeight="1">
      <c r="C448" s="62"/>
    </row>
    <row r="449" spans="3:3" ht="14.25" customHeight="1">
      <c r="C449" s="62"/>
    </row>
    <row r="450" spans="3:3" ht="14.25" customHeight="1">
      <c r="C450" s="62"/>
    </row>
    <row r="451" spans="3:3" ht="14.25" customHeight="1">
      <c r="C451" s="62"/>
    </row>
    <row r="452" spans="3:3" ht="14.25" customHeight="1">
      <c r="C452" s="62"/>
    </row>
    <row r="453" spans="3:3" ht="14.25" customHeight="1">
      <c r="C453" s="62"/>
    </row>
    <row r="454" spans="3:3" ht="14.25" customHeight="1">
      <c r="C454" s="62"/>
    </row>
    <row r="455" spans="3:3" ht="14.25" customHeight="1">
      <c r="C455" s="62"/>
    </row>
    <row r="456" spans="3:3" ht="14.25" customHeight="1">
      <c r="C456" s="62"/>
    </row>
    <row r="457" spans="3:3" ht="14.25" customHeight="1">
      <c r="C457" s="62"/>
    </row>
    <row r="458" spans="3:3" ht="14.25" customHeight="1">
      <c r="C458" s="62"/>
    </row>
    <row r="459" spans="3:3" ht="14.25" customHeight="1">
      <c r="C459" s="62"/>
    </row>
    <row r="460" spans="3:3" ht="14.25" customHeight="1">
      <c r="C460" s="62"/>
    </row>
    <row r="461" spans="3:3" ht="14.25" customHeight="1">
      <c r="C461" s="62"/>
    </row>
    <row r="462" spans="3:3" ht="14.25" customHeight="1">
      <c r="C462" s="62"/>
    </row>
    <row r="463" spans="3:3" ht="14.25" customHeight="1">
      <c r="C463" s="62"/>
    </row>
    <row r="464" spans="3:3" ht="14.25" customHeight="1">
      <c r="C464" s="62"/>
    </row>
    <row r="465" spans="3:3" ht="14.25" customHeight="1">
      <c r="C465" s="62"/>
    </row>
    <row r="466" spans="3:3" ht="14.25" customHeight="1">
      <c r="C466" s="62"/>
    </row>
    <row r="467" spans="3:3" ht="14.25" customHeight="1">
      <c r="C467" s="62"/>
    </row>
    <row r="468" spans="3:3" ht="14.25" customHeight="1">
      <c r="C468" s="62"/>
    </row>
    <row r="469" spans="3:3" ht="14.25" customHeight="1">
      <c r="C469" s="62"/>
    </row>
    <row r="470" spans="3:3" ht="14.25" customHeight="1">
      <c r="C470" s="62"/>
    </row>
    <row r="471" spans="3:3" ht="14.25" customHeight="1">
      <c r="C471" s="62"/>
    </row>
    <row r="472" spans="3:3" ht="14.25" customHeight="1">
      <c r="C472" s="62"/>
    </row>
    <row r="473" spans="3:3" ht="14.25" customHeight="1">
      <c r="C473" s="62"/>
    </row>
    <row r="474" spans="3:3" ht="14.25" customHeight="1">
      <c r="C474" s="62"/>
    </row>
    <row r="475" spans="3:3" ht="14.25" customHeight="1">
      <c r="C475" s="62"/>
    </row>
    <row r="476" spans="3:3" ht="14.25" customHeight="1">
      <c r="C476" s="62"/>
    </row>
    <row r="477" spans="3:3" ht="14.25" customHeight="1">
      <c r="C477" s="62"/>
    </row>
    <row r="478" spans="3:3" ht="14.25" customHeight="1">
      <c r="C478" s="62"/>
    </row>
    <row r="479" spans="3:3" ht="14.25" customHeight="1">
      <c r="C479" s="62"/>
    </row>
    <row r="480" spans="3:3" ht="14.25" customHeight="1">
      <c r="C480" s="62"/>
    </row>
    <row r="481" spans="3:3" ht="14.25" customHeight="1">
      <c r="C481" s="62"/>
    </row>
    <row r="482" spans="3:3" ht="14.25" customHeight="1">
      <c r="C482" s="62"/>
    </row>
    <row r="483" spans="3:3" ht="14.25" customHeight="1">
      <c r="C483" s="62"/>
    </row>
    <row r="484" spans="3:3" ht="14.25" customHeight="1">
      <c r="C484" s="62"/>
    </row>
    <row r="485" spans="3:3" ht="14.25" customHeight="1">
      <c r="C485" s="62"/>
    </row>
    <row r="486" spans="3:3" ht="14.25" customHeight="1">
      <c r="C486" s="62"/>
    </row>
    <row r="487" spans="3:3" ht="14.25" customHeight="1">
      <c r="C487" s="62"/>
    </row>
    <row r="488" spans="3:3" ht="14.25" customHeight="1">
      <c r="C488" s="62"/>
    </row>
    <row r="489" spans="3:3" ht="14.25" customHeight="1">
      <c r="C489" s="62"/>
    </row>
    <row r="490" spans="3:3" ht="14.25" customHeight="1">
      <c r="C490" s="62"/>
    </row>
    <row r="491" spans="3:3" ht="14.25" customHeight="1">
      <c r="C491" s="62"/>
    </row>
    <row r="492" spans="3:3" ht="14.25" customHeight="1">
      <c r="C492" s="62"/>
    </row>
    <row r="493" spans="3:3" ht="14.25" customHeight="1">
      <c r="C493" s="62"/>
    </row>
    <row r="494" spans="3:3" ht="14.25" customHeight="1">
      <c r="C494" s="62"/>
    </row>
    <row r="495" spans="3:3" ht="14.25" customHeight="1">
      <c r="C495" s="62"/>
    </row>
    <row r="496" spans="3:3" ht="14.25" customHeight="1">
      <c r="C496" s="62"/>
    </row>
    <row r="497" spans="3:3" ht="14.25" customHeight="1">
      <c r="C497" s="62"/>
    </row>
    <row r="498" spans="3:3" ht="14.25" customHeight="1">
      <c r="C498" s="62"/>
    </row>
    <row r="499" spans="3:3" ht="14.25" customHeight="1">
      <c r="C499" s="62"/>
    </row>
    <row r="500" spans="3:3" ht="14.25" customHeight="1">
      <c r="C500" s="62"/>
    </row>
    <row r="501" spans="3:3" ht="14.25" customHeight="1">
      <c r="C501" s="62"/>
    </row>
    <row r="502" spans="3:3" ht="14.25" customHeight="1">
      <c r="C502" s="62"/>
    </row>
    <row r="503" spans="3:3" ht="14.25" customHeight="1">
      <c r="C503" s="62"/>
    </row>
    <row r="504" spans="3:3" ht="14.25" customHeight="1">
      <c r="C504" s="62"/>
    </row>
    <row r="505" spans="3:3" ht="14.25" customHeight="1">
      <c r="C505" s="62"/>
    </row>
    <row r="506" spans="3:3" ht="14.25" customHeight="1">
      <c r="C506" s="62"/>
    </row>
    <row r="507" spans="3:3" ht="14.25" customHeight="1">
      <c r="C507" s="62"/>
    </row>
    <row r="508" spans="3:3" ht="14.25" customHeight="1">
      <c r="C508" s="62"/>
    </row>
    <row r="509" spans="3:3" ht="14.25" customHeight="1">
      <c r="C509" s="62"/>
    </row>
    <row r="510" spans="3:3" ht="14.25" customHeight="1">
      <c r="C510" s="62"/>
    </row>
    <row r="511" spans="3:3" ht="14.25" customHeight="1">
      <c r="C511" s="62"/>
    </row>
    <row r="512" spans="3:3" ht="14.25" customHeight="1">
      <c r="C512" s="62"/>
    </row>
    <row r="513" spans="3:3" ht="14.25" customHeight="1">
      <c r="C513" s="62"/>
    </row>
    <row r="514" spans="3:3" ht="14.25" customHeight="1">
      <c r="C514" s="62"/>
    </row>
    <row r="515" spans="3:3" ht="14.25" customHeight="1">
      <c r="C515" s="62"/>
    </row>
    <row r="516" spans="3:3" ht="14.25" customHeight="1">
      <c r="C516" s="62"/>
    </row>
    <row r="517" spans="3:3" ht="14.25" customHeight="1">
      <c r="C517" s="62"/>
    </row>
    <row r="518" spans="3:3" ht="14.25" customHeight="1">
      <c r="C518" s="62"/>
    </row>
    <row r="519" spans="3:3" ht="14.25" customHeight="1">
      <c r="C519" s="62"/>
    </row>
    <row r="520" spans="3:3" ht="14.25" customHeight="1">
      <c r="C520" s="62"/>
    </row>
    <row r="521" spans="3:3" ht="14.25" customHeight="1">
      <c r="C521" s="62"/>
    </row>
    <row r="522" spans="3:3" ht="14.25" customHeight="1">
      <c r="C522" s="62"/>
    </row>
    <row r="523" spans="3:3" ht="14.25" customHeight="1">
      <c r="C523" s="62"/>
    </row>
    <row r="524" spans="3:3" ht="14.25" customHeight="1">
      <c r="C524" s="62"/>
    </row>
    <row r="525" spans="3:3" ht="14.25" customHeight="1">
      <c r="C525" s="62"/>
    </row>
    <row r="526" spans="3:3" ht="14.25" customHeight="1">
      <c r="C526" s="62"/>
    </row>
    <row r="527" spans="3:3" ht="14.25" customHeight="1">
      <c r="C527" s="62"/>
    </row>
    <row r="528" spans="3:3" ht="14.25" customHeight="1">
      <c r="C528" s="62"/>
    </row>
    <row r="529" spans="3:3" ht="14.25" customHeight="1">
      <c r="C529" s="62"/>
    </row>
    <row r="530" spans="3:3" ht="14.25" customHeight="1">
      <c r="C530" s="62"/>
    </row>
    <row r="531" spans="3:3" ht="14.25" customHeight="1">
      <c r="C531" s="62"/>
    </row>
    <row r="532" spans="3:3" ht="14.25" customHeight="1">
      <c r="C532" s="62"/>
    </row>
    <row r="533" spans="3:3" ht="14.25" customHeight="1">
      <c r="C533" s="62"/>
    </row>
    <row r="534" spans="3:3" ht="14.25" customHeight="1">
      <c r="C534" s="62"/>
    </row>
    <row r="535" spans="3:3" ht="14.25" customHeight="1">
      <c r="C535" s="62"/>
    </row>
    <row r="536" spans="3:3" ht="14.25" customHeight="1">
      <c r="C536" s="62"/>
    </row>
    <row r="537" spans="3:3" ht="14.25" customHeight="1">
      <c r="C537" s="62"/>
    </row>
    <row r="538" spans="3:3" ht="14.25" customHeight="1">
      <c r="C538" s="62"/>
    </row>
    <row r="539" spans="3:3" ht="14.25" customHeight="1">
      <c r="C539" s="62"/>
    </row>
    <row r="540" spans="3:3" ht="14.25" customHeight="1">
      <c r="C540" s="62"/>
    </row>
    <row r="541" spans="3:3" ht="14.25" customHeight="1">
      <c r="C541" s="62"/>
    </row>
    <row r="542" spans="3:3" ht="14.25" customHeight="1">
      <c r="C542" s="62"/>
    </row>
    <row r="543" spans="3:3" ht="14.25" customHeight="1">
      <c r="C543" s="62"/>
    </row>
    <row r="544" spans="3:3" ht="14.25" customHeight="1">
      <c r="C544" s="62"/>
    </row>
    <row r="545" spans="3:3" ht="14.25" customHeight="1">
      <c r="C545" s="62"/>
    </row>
    <row r="546" spans="3:3" ht="14.25" customHeight="1">
      <c r="C546" s="62"/>
    </row>
    <row r="547" spans="3:3" ht="14.25" customHeight="1">
      <c r="C547" s="62"/>
    </row>
    <row r="548" spans="3:3" ht="14.25" customHeight="1">
      <c r="C548" s="62"/>
    </row>
    <row r="549" spans="3:3" ht="14.25" customHeight="1">
      <c r="C549" s="62"/>
    </row>
    <row r="550" spans="3:3" ht="14.25" customHeight="1">
      <c r="C550" s="62"/>
    </row>
    <row r="551" spans="3:3" ht="14.25" customHeight="1">
      <c r="C551" s="62"/>
    </row>
    <row r="552" spans="3:3" ht="14.25" customHeight="1">
      <c r="C552" s="62"/>
    </row>
    <row r="553" spans="3:3" ht="14.25" customHeight="1">
      <c r="C553" s="62"/>
    </row>
    <row r="554" spans="3:3" ht="14.25" customHeight="1">
      <c r="C554" s="62"/>
    </row>
    <row r="555" spans="3:3" ht="14.25" customHeight="1">
      <c r="C555" s="62"/>
    </row>
    <row r="556" spans="3:3" ht="14.25" customHeight="1">
      <c r="C556" s="62"/>
    </row>
    <row r="557" spans="3:3" ht="14.25" customHeight="1">
      <c r="C557" s="62"/>
    </row>
    <row r="558" spans="3:3" ht="14.25" customHeight="1">
      <c r="C558" s="62"/>
    </row>
    <row r="559" spans="3:3" ht="14.25" customHeight="1">
      <c r="C559" s="62"/>
    </row>
    <row r="560" spans="3:3" ht="14.25" customHeight="1">
      <c r="C560" s="62"/>
    </row>
    <row r="561" spans="3:3" ht="14.25" customHeight="1">
      <c r="C561" s="62"/>
    </row>
    <row r="562" spans="3:3" ht="14.25" customHeight="1">
      <c r="C562" s="62"/>
    </row>
    <row r="563" spans="3:3" ht="14.25" customHeight="1">
      <c r="C563" s="62"/>
    </row>
    <row r="564" spans="3:3" ht="14.25" customHeight="1">
      <c r="C564" s="62"/>
    </row>
    <row r="565" spans="3:3" ht="14.25" customHeight="1">
      <c r="C565" s="62"/>
    </row>
    <row r="566" spans="3:3" ht="14.25" customHeight="1">
      <c r="C566" s="62"/>
    </row>
    <row r="567" spans="3:3" ht="14.25" customHeight="1">
      <c r="C567" s="62"/>
    </row>
    <row r="568" spans="3:3" ht="14.25" customHeight="1">
      <c r="C568" s="62"/>
    </row>
    <row r="569" spans="3:3" ht="14.25" customHeight="1">
      <c r="C569" s="62"/>
    </row>
    <row r="570" spans="3:3" ht="14.25" customHeight="1">
      <c r="C570" s="62"/>
    </row>
    <row r="571" spans="3:3" ht="14.25" customHeight="1">
      <c r="C571" s="62"/>
    </row>
    <row r="572" spans="3:3" ht="14.25" customHeight="1">
      <c r="C572" s="62"/>
    </row>
    <row r="573" spans="3:3" ht="14.25" customHeight="1">
      <c r="C573" s="62"/>
    </row>
    <row r="574" spans="3:3" ht="14.25" customHeight="1">
      <c r="C574" s="62"/>
    </row>
    <row r="575" spans="3:3" ht="14.25" customHeight="1">
      <c r="C575" s="62"/>
    </row>
    <row r="576" spans="3:3" ht="14.25" customHeight="1">
      <c r="C576" s="62"/>
    </row>
    <row r="577" spans="3:3" ht="14.25" customHeight="1">
      <c r="C577" s="62"/>
    </row>
    <row r="578" spans="3:3" ht="14.25" customHeight="1">
      <c r="C578" s="62"/>
    </row>
    <row r="579" spans="3:3" ht="14.25" customHeight="1">
      <c r="C579" s="62"/>
    </row>
    <row r="580" spans="3:3" ht="14.25" customHeight="1">
      <c r="C580" s="62"/>
    </row>
    <row r="581" spans="3:3" ht="14.25" customHeight="1">
      <c r="C581" s="62"/>
    </row>
    <row r="582" spans="3:3" ht="14.25" customHeight="1">
      <c r="C582" s="62"/>
    </row>
    <row r="583" spans="3:3" ht="14.25" customHeight="1">
      <c r="C583" s="62"/>
    </row>
    <row r="584" spans="3:3" ht="14.25" customHeight="1">
      <c r="C584" s="62"/>
    </row>
    <row r="585" spans="3:3" ht="14.25" customHeight="1">
      <c r="C585" s="62"/>
    </row>
    <row r="586" spans="3:3" ht="14.25" customHeight="1">
      <c r="C586" s="62"/>
    </row>
    <row r="587" spans="3:3" ht="14.25" customHeight="1">
      <c r="C587" s="62"/>
    </row>
    <row r="588" spans="3:3" ht="14.25" customHeight="1">
      <c r="C588" s="62"/>
    </row>
    <row r="589" spans="3:3" ht="14.25" customHeight="1">
      <c r="C589" s="62"/>
    </row>
    <row r="590" spans="3:3" ht="14.25" customHeight="1">
      <c r="C590" s="62"/>
    </row>
    <row r="591" spans="3:3" ht="14.25" customHeight="1">
      <c r="C591" s="62"/>
    </row>
    <row r="592" spans="3:3" ht="14.25" customHeight="1">
      <c r="C592" s="62"/>
    </row>
    <row r="593" spans="3:3" ht="14.25" customHeight="1">
      <c r="C593" s="62"/>
    </row>
    <row r="594" spans="3:3" ht="14.25" customHeight="1">
      <c r="C594" s="62"/>
    </row>
    <row r="595" spans="3:3" ht="14.25" customHeight="1">
      <c r="C595" s="62"/>
    </row>
    <row r="596" spans="3:3" ht="14.25" customHeight="1">
      <c r="C596" s="62"/>
    </row>
    <row r="597" spans="3:3" ht="14.25" customHeight="1">
      <c r="C597" s="62"/>
    </row>
    <row r="598" spans="3:3" ht="14.25" customHeight="1">
      <c r="C598" s="62"/>
    </row>
    <row r="599" spans="3:3" ht="14.25" customHeight="1">
      <c r="C599" s="62"/>
    </row>
    <row r="600" spans="3:3" ht="14.25" customHeight="1">
      <c r="C600" s="62"/>
    </row>
    <row r="601" spans="3:3" ht="14.25" customHeight="1">
      <c r="C601" s="62"/>
    </row>
    <row r="602" spans="3:3" ht="14.25" customHeight="1">
      <c r="C602" s="62"/>
    </row>
    <row r="603" spans="3:3" ht="14.25" customHeight="1">
      <c r="C603" s="62"/>
    </row>
    <row r="604" spans="3:3" ht="14.25" customHeight="1">
      <c r="C604" s="62"/>
    </row>
    <row r="605" spans="3:3" ht="14.25" customHeight="1">
      <c r="C605" s="62"/>
    </row>
    <row r="606" spans="3:3" ht="14.25" customHeight="1">
      <c r="C606" s="62"/>
    </row>
    <row r="607" spans="3:3" ht="14.25" customHeight="1">
      <c r="C607" s="62"/>
    </row>
    <row r="608" spans="3:3" ht="14.25" customHeight="1">
      <c r="C608" s="62"/>
    </row>
    <row r="609" spans="3:3" ht="14.25" customHeight="1">
      <c r="C609" s="62"/>
    </row>
    <row r="610" spans="3:3" ht="14.25" customHeight="1">
      <c r="C610" s="62"/>
    </row>
    <row r="611" spans="3:3" ht="14.25" customHeight="1">
      <c r="C611" s="62"/>
    </row>
    <row r="612" spans="3:3" ht="14.25" customHeight="1">
      <c r="C612" s="62"/>
    </row>
    <row r="613" spans="3:3" ht="14.25" customHeight="1">
      <c r="C613" s="62"/>
    </row>
    <row r="614" spans="3:3" ht="14.25" customHeight="1">
      <c r="C614" s="62"/>
    </row>
    <row r="615" spans="3:3" ht="14.25" customHeight="1">
      <c r="C615" s="62"/>
    </row>
    <row r="616" spans="3:3" ht="14.25" customHeight="1">
      <c r="C616" s="62"/>
    </row>
    <row r="617" spans="3:3" ht="14.25" customHeight="1">
      <c r="C617" s="62"/>
    </row>
    <row r="618" spans="3:3" ht="14.25" customHeight="1">
      <c r="C618" s="62"/>
    </row>
    <row r="619" spans="3:3" ht="14.25" customHeight="1">
      <c r="C619" s="62"/>
    </row>
    <row r="620" spans="3:3" ht="14.25" customHeight="1">
      <c r="C620" s="62"/>
    </row>
    <row r="621" spans="3:3" ht="14.25" customHeight="1">
      <c r="C621" s="62"/>
    </row>
    <row r="622" spans="3:3" ht="14.25" customHeight="1">
      <c r="C622" s="62"/>
    </row>
    <row r="623" spans="3:3" ht="14.25" customHeight="1">
      <c r="C623" s="62"/>
    </row>
    <row r="624" spans="3:3" ht="14.25" customHeight="1">
      <c r="C624" s="62"/>
    </row>
    <row r="625" spans="3:3" ht="14.25" customHeight="1">
      <c r="C625" s="62"/>
    </row>
    <row r="626" spans="3:3" ht="14.25" customHeight="1">
      <c r="C626" s="62"/>
    </row>
    <row r="627" spans="3:3" ht="14.25" customHeight="1">
      <c r="C627" s="62"/>
    </row>
    <row r="628" spans="3:3" ht="14.25" customHeight="1">
      <c r="C628" s="62"/>
    </row>
    <row r="629" spans="3:3" ht="14.25" customHeight="1">
      <c r="C629" s="62"/>
    </row>
    <row r="630" spans="3:3" ht="14.25" customHeight="1">
      <c r="C630" s="62"/>
    </row>
    <row r="631" spans="3:3" ht="14.25" customHeight="1">
      <c r="C631" s="62"/>
    </row>
    <row r="632" spans="3:3" ht="14.25" customHeight="1">
      <c r="C632" s="62"/>
    </row>
    <row r="633" spans="3:3" ht="14.25" customHeight="1">
      <c r="C633" s="62"/>
    </row>
    <row r="634" spans="3:3" ht="14.25" customHeight="1">
      <c r="C634" s="62"/>
    </row>
    <row r="635" spans="3:3" ht="14.25" customHeight="1">
      <c r="C635" s="62"/>
    </row>
    <row r="636" spans="3:3" ht="14.25" customHeight="1">
      <c r="C636" s="62"/>
    </row>
    <row r="637" spans="3:3" ht="14.25" customHeight="1">
      <c r="C637" s="62"/>
    </row>
    <row r="638" spans="3:3" ht="14.25" customHeight="1">
      <c r="C638" s="62"/>
    </row>
    <row r="639" spans="3:3" ht="14.25" customHeight="1">
      <c r="C639" s="62"/>
    </row>
    <row r="640" spans="3:3" ht="14.25" customHeight="1">
      <c r="C640" s="62"/>
    </row>
    <row r="641" spans="3:3" ht="14.25" customHeight="1">
      <c r="C641" s="62"/>
    </row>
    <row r="642" spans="3:3" ht="14.25" customHeight="1">
      <c r="C642" s="62"/>
    </row>
    <row r="643" spans="3:3" ht="14.25" customHeight="1">
      <c r="C643" s="62"/>
    </row>
    <row r="644" spans="3:3" ht="14.25" customHeight="1">
      <c r="C644" s="62"/>
    </row>
    <row r="645" spans="3:3" ht="14.25" customHeight="1">
      <c r="C645" s="62"/>
    </row>
    <row r="646" spans="3:3" ht="14.25" customHeight="1">
      <c r="C646" s="62"/>
    </row>
    <row r="647" spans="3:3" ht="14.25" customHeight="1">
      <c r="C647" s="62"/>
    </row>
    <row r="648" spans="3:3" ht="14.25" customHeight="1">
      <c r="C648" s="62"/>
    </row>
    <row r="649" spans="3:3" ht="14.25" customHeight="1">
      <c r="C649" s="62"/>
    </row>
    <row r="650" spans="3:3" ht="14.25" customHeight="1">
      <c r="C650" s="62"/>
    </row>
    <row r="651" spans="3:3" ht="14.25" customHeight="1">
      <c r="C651" s="62"/>
    </row>
    <row r="652" spans="3:3" ht="14.25" customHeight="1">
      <c r="C652" s="62"/>
    </row>
    <row r="653" spans="3:3" ht="14.25" customHeight="1">
      <c r="C653" s="62"/>
    </row>
    <row r="654" spans="3:3" ht="14.25" customHeight="1">
      <c r="C654" s="62"/>
    </row>
    <row r="655" spans="3:3" ht="14.25" customHeight="1">
      <c r="C655" s="62"/>
    </row>
    <row r="656" spans="3:3" ht="14.25" customHeight="1">
      <c r="C656" s="62"/>
    </row>
    <row r="657" spans="3:3" ht="14.25" customHeight="1">
      <c r="C657" s="62"/>
    </row>
    <row r="658" spans="3:3" ht="14.25" customHeight="1">
      <c r="C658" s="62"/>
    </row>
    <row r="659" spans="3:3" ht="14.25" customHeight="1">
      <c r="C659" s="62"/>
    </row>
    <row r="660" spans="3:3" ht="14.25" customHeight="1">
      <c r="C660" s="62"/>
    </row>
    <row r="661" spans="3:3" ht="14.25" customHeight="1">
      <c r="C661" s="62"/>
    </row>
    <row r="662" spans="3:3" ht="14.25" customHeight="1">
      <c r="C662" s="62"/>
    </row>
    <row r="663" spans="3:3" ht="14.25" customHeight="1">
      <c r="C663" s="62"/>
    </row>
    <row r="664" spans="3:3" ht="14.25" customHeight="1">
      <c r="C664" s="62"/>
    </row>
    <row r="665" spans="3:3" ht="14.25" customHeight="1">
      <c r="C665" s="62"/>
    </row>
    <row r="666" spans="3:3" ht="14.25" customHeight="1">
      <c r="C666" s="62"/>
    </row>
    <row r="667" spans="3:3" ht="14.25" customHeight="1">
      <c r="C667" s="62"/>
    </row>
    <row r="668" spans="3:3" ht="14.25" customHeight="1">
      <c r="C668" s="62"/>
    </row>
    <row r="669" spans="3:3" ht="14.25" customHeight="1">
      <c r="C669" s="62"/>
    </row>
    <row r="670" spans="3:3" ht="14.25" customHeight="1">
      <c r="C670" s="62"/>
    </row>
    <row r="671" spans="3:3" ht="14.25" customHeight="1">
      <c r="C671" s="62"/>
    </row>
    <row r="672" spans="3:3" ht="14.25" customHeight="1">
      <c r="C672" s="62"/>
    </row>
    <row r="673" spans="3:3" ht="14.25" customHeight="1">
      <c r="C673" s="62"/>
    </row>
    <row r="674" spans="3:3" ht="14.25" customHeight="1">
      <c r="C674" s="62"/>
    </row>
    <row r="675" spans="3:3" ht="14.25" customHeight="1">
      <c r="C675" s="62"/>
    </row>
    <row r="676" spans="3:3" ht="14.25" customHeight="1">
      <c r="C676" s="62"/>
    </row>
    <row r="677" spans="3:3" ht="14.25" customHeight="1">
      <c r="C677" s="62"/>
    </row>
    <row r="678" spans="3:3" ht="14.25" customHeight="1">
      <c r="C678" s="62"/>
    </row>
    <row r="679" spans="3:3" ht="14.25" customHeight="1">
      <c r="C679" s="62"/>
    </row>
    <row r="680" spans="3:3" ht="14.25" customHeight="1">
      <c r="C680" s="62"/>
    </row>
    <row r="681" spans="3:3" ht="14.25" customHeight="1">
      <c r="C681" s="62"/>
    </row>
    <row r="682" spans="3:3" ht="14.25" customHeight="1">
      <c r="C682" s="62"/>
    </row>
    <row r="683" spans="3:3" ht="14.25" customHeight="1">
      <c r="C683" s="62"/>
    </row>
    <row r="684" spans="3:3" ht="14.25" customHeight="1">
      <c r="C684" s="62"/>
    </row>
    <row r="685" spans="3:3" ht="14.25" customHeight="1">
      <c r="C685" s="62"/>
    </row>
    <row r="686" spans="3:3" ht="14.25" customHeight="1">
      <c r="C686" s="62"/>
    </row>
    <row r="687" spans="3:3" ht="14.25" customHeight="1">
      <c r="C687" s="62"/>
    </row>
    <row r="688" spans="3:3" ht="14.25" customHeight="1">
      <c r="C688" s="62"/>
    </row>
    <row r="689" spans="3:3" ht="14.25" customHeight="1">
      <c r="C689" s="62"/>
    </row>
    <row r="690" spans="3:3" ht="14.25" customHeight="1">
      <c r="C690" s="62"/>
    </row>
    <row r="691" spans="3:3" ht="14.25" customHeight="1">
      <c r="C691" s="62"/>
    </row>
    <row r="692" spans="3:3" ht="14.25" customHeight="1">
      <c r="C692" s="62"/>
    </row>
    <row r="693" spans="3:3" ht="14.25" customHeight="1">
      <c r="C693" s="62"/>
    </row>
    <row r="694" spans="3:3" ht="14.25" customHeight="1">
      <c r="C694" s="62"/>
    </row>
    <row r="695" spans="3:3" ht="14.25" customHeight="1">
      <c r="C695" s="62"/>
    </row>
    <row r="696" spans="3:3" ht="14.25" customHeight="1">
      <c r="C696" s="62"/>
    </row>
    <row r="697" spans="3:3" ht="14.25" customHeight="1">
      <c r="C697" s="62"/>
    </row>
    <row r="698" spans="3:3" ht="14.25" customHeight="1">
      <c r="C698" s="62"/>
    </row>
    <row r="699" spans="3:3" ht="14.25" customHeight="1">
      <c r="C699" s="62"/>
    </row>
    <row r="700" spans="3:3" ht="14.25" customHeight="1">
      <c r="C700" s="62"/>
    </row>
    <row r="701" spans="3:3" ht="14.25" customHeight="1">
      <c r="C701" s="62"/>
    </row>
    <row r="702" spans="3:3" ht="14.25" customHeight="1">
      <c r="C702" s="62"/>
    </row>
    <row r="703" spans="3:3" ht="14.25" customHeight="1">
      <c r="C703" s="62"/>
    </row>
    <row r="704" spans="3:3" ht="14.25" customHeight="1">
      <c r="C704" s="62"/>
    </row>
    <row r="705" spans="3:3" ht="14.25" customHeight="1">
      <c r="C705" s="62"/>
    </row>
    <row r="706" spans="3:3" ht="14.25" customHeight="1">
      <c r="C706" s="62"/>
    </row>
    <row r="707" spans="3:3" ht="14.25" customHeight="1">
      <c r="C707" s="62"/>
    </row>
    <row r="708" spans="3:3" ht="14.25" customHeight="1">
      <c r="C708" s="62"/>
    </row>
    <row r="709" spans="3:3" ht="14.25" customHeight="1">
      <c r="C709" s="62"/>
    </row>
    <row r="710" spans="3:3" ht="14.25" customHeight="1">
      <c r="C710" s="62"/>
    </row>
    <row r="711" spans="3:3" ht="14.25" customHeight="1">
      <c r="C711" s="62"/>
    </row>
    <row r="712" spans="3:3" ht="14.25" customHeight="1">
      <c r="C712" s="62"/>
    </row>
    <row r="713" spans="3:3" ht="14.25" customHeight="1">
      <c r="C713" s="62"/>
    </row>
    <row r="714" spans="3:3" ht="14.25" customHeight="1">
      <c r="C714" s="62"/>
    </row>
    <row r="715" spans="3:3" ht="14.25" customHeight="1">
      <c r="C715" s="62"/>
    </row>
    <row r="716" spans="3:3" ht="14.25" customHeight="1">
      <c r="C716" s="62"/>
    </row>
    <row r="717" spans="3:3" ht="14.25" customHeight="1">
      <c r="C717" s="62"/>
    </row>
    <row r="718" spans="3:3" ht="14.25" customHeight="1">
      <c r="C718" s="62"/>
    </row>
    <row r="719" spans="3:3" ht="14.25" customHeight="1">
      <c r="C719" s="62"/>
    </row>
    <row r="720" spans="3:3" ht="14.25" customHeight="1">
      <c r="C720" s="62"/>
    </row>
    <row r="721" spans="3:3" ht="14.25" customHeight="1">
      <c r="C721" s="62"/>
    </row>
    <row r="722" spans="3:3" ht="14.25" customHeight="1">
      <c r="C722" s="62"/>
    </row>
    <row r="723" spans="3:3" ht="14.25" customHeight="1">
      <c r="C723" s="62"/>
    </row>
    <row r="724" spans="3:3" ht="14.25" customHeight="1">
      <c r="C724" s="62"/>
    </row>
    <row r="725" spans="3:3" ht="14.25" customHeight="1">
      <c r="C725" s="62"/>
    </row>
    <row r="726" spans="3:3" ht="14.25" customHeight="1">
      <c r="C726" s="62"/>
    </row>
    <row r="727" spans="3:3" ht="14.25" customHeight="1">
      <c r="C727" s="62"/>
    </row>
    <row r="728" spans="3:3" ht="14.25" customHeight="1">
      <c r="C728" s="62"/>
    </row>
    <row r="729" spans="3:3" ht="14.25" customHeight="1">
      <c r="C729" s="62"/>
    </row>
    <row r="730" spans="3:3" ht="14.25" customHeight="1">
      <c r="C730" s="62"/>
    </row>
    <row r="731" spans="3:3" ht="14.25" customHeight="1">
      <c r="C731" s="62"/>
    </row>
    <row r="732" spans="3:3" ht="14.25" customHeight="1">
      <c r="C732" s="62"/>
    </row>
    <row r="733" spans="3:3" ht="14.25" customHeight="1">
      <c r="C733" s="62"/>
    </row>
    <row r="734" spans="3:3" ht="14.25" customHeight="1">
      <c r="C734" s="62"/>
    </row>
    <row r="735" spans="3:3" ht="14.25" customHeight="1">
      <c r="C735" s="62"/>
    </row>
    <row r="736" spans="3:3" ht="14.25" customHeight="1">
      <c r="C736" s="62"/>
    </row>
    <row r="737" spans="3:3" ht="14.25" customHeight="1">
      <c r="C737" s="62"/>
    </row>
    <row r="738" spans="3:3" ht="14.25" customHeight="1">
      <c r="C738" s="62"/>
    </row>
    <row r="739" spans="3:3" ht="14.25" customHeight="1">
      <c r="C739" s="62"/>
    </row>
    <row r="740" spans="3:3" ht="14.25" customHeight="1">
      <c r="C740" s="62"/>
    </row>
    <row r="741" spans="3:3" ht="14.25" customHeight="1">
      <c r="C741" s="62"/>
    </row>
    <row r="742" spans="3:3" ht="14.25" customHeight="1">
      <c r="C742" s="62"/>
    </row>
    <row r="743" spans="3:3" ht="14.25" customHeight="1">
      <c r="C743" s="62"/>
    </row>
    <row r="744" spans="3:3" ht="14.25" customHeight="1">
      <c r="C744" s="62"/>
    </row>
    <row r="745" spans="3:3" ht="14.25" customHeight="1">
      <c r="C745" s="62"/>
    </row>
    <row r="746" spans="3:3" ht="14.25" customHeight="1">
      <c r="C746" s="62"/>
    </row>
    <row r="747" spans="3:3" ht="14.25" customHeight="1">
      <c r="C747" s="62"/>
    </row>
    <row r="748" spans="3:3" ht="14.25" customHeight="1">
      <c r="C748" s="62"/>
    </row>
    <row r="749" spans="3:3" ht="14.25" customHeight="1">
      <c r="C749" s="62"/>
    </row>
    <row r="750" spans="3:3" ht="14.25" customHeight="1">
      <c r="C750" s="62"/>
    </row>
    <row r="751" spans="3:3" ht="14.25" customHeight="1">
      <c r="C751" s="62"/>
    </row>
    <row r="752" spans="3:3" ht="14.25" customHeight="1">
      <c r="C752" s="62"/>
    </row>
    <row r="753" spans="3:3" ht="14.25" customHeight="1">
      <c r="C753" s="62"/>
    </row>
    <row r="754" spans="3:3" ht="14.25" customHeight="1">
      <c r="C754" s="62"/>
    </row>
    <row r="755" spans="3:3" ht="14.25" customHeight="1">
      <c r="C755" s="62"/>
    </row>
    <row r="756" spans="3:3" ht="14.25" customHeight="1">
      <c r="C756" s="62"/>
    </row>
    <row r="757" spans="3:3" ht="14.25" customHeight="1">
      <c r="C757" s="62"/>
    </row>
    <row r="758" spans="3:3" ht="14.25" customHeight="1">
      <c r="C758" s="62"/>
    </row>
    <row r="759" spans="3:3" ht="14.25" customHeight="1">
      <c r="C759" s="62"/>
    </row>
    <row r="760" spans="3:3" ht="14.25" customHeight="1">
      <c r="C760" s="62"/>
    </row>
    <row r="761" spans="3:3" ht="14.25" customHeight="1">
      <c r="C761" s="62"/>
    </row>
    <row r="762" spans="3:3" ht="14.25" customHeight="1">
      <c r="C762" s="62"/>
    </row>
    <row r="763" spans="3:3" ht="14.25" customHeight="1">
      <c r="C763" s="62"/>
    </row>
    <row r="764" spans="3:3" ht="14.25" customHeight="1">
      <c r="C764" s="62"/>
    </row>
    <row r="765" spans="3:3" ht="14.25" customHeight="1">
      <c r="C765" s="62"/>
    </row>
    <row r="766" spans="3:3" ht="14.25" customHeight="1">
      <c r="C766" s="62"/>
    </row>
    <row r="767" spans="3:3" ht="14.25" customHeight="1">
      <c r="C767" s="62"/>
    </row>
    <row r="768" spans="3:3" ht="14.25" customHeight="1">
      <c r="C768" s="62"/>
    </row>
    <row r="769" spans="3:3" ht="14.25" customHeight="1">
      <c r="C769" s="62"/>
    </row>
    <row r="770" spans="3:3" ht="14.25" customHeight="1">
      <c r="C770" s="62"/>
    </row>
    <row r="771" spans="3:3" ht="14.25" customHeight="1">
      <c r="C771" s="62"/>
    </row>
    <row r="772" spans="3:3" ht="14.25" customHeight="1">
      <c r="C772" s="62"/>
    </row>
    <row r="773" spans="3:3" ht="14.25" customHeight="1">
      <c r="C773" s="62"/>
    </row>
    <row r="774" spans="3:3" ht="14.25" customHeight="1">
      <c r="C774" s="62"/>
    </row>
    <row r="775" spans="3:3" ht="14.25" customHeight="1">
      <c r="C775" s="62"/>
    </row>
    <row r="776" spans="3:3" ht="14.25" customHeight="1">
      <c r="C776" s="62"/>
    </row>
    <row r="777" spans="3:3" ht="14.25" customHeight="1">
      <c r="C777" s="62"/>
    </row>
    <row r="778" spans="3:3" ht="14.25" customHeight="1">
      <c r="C778" s="62"/>
    </row>
    <row r="779" spans="3:3" ht="14.25" customHeight="1">
      <c r="C779" s="62"/>
    </row>
    <row r="780" spans="3:3" ht="14.25" customHeight="1">
      <c r="C780" s="62"/>
    </row>
    <row r="781" spans="3:3" ht="14.25" customHeight="1">
      <c r="C781" s="62"/>
    </row>
    <row r="782" spans="3:3" ht="14.25" customHeight="1">
      <c r="C782" s="62"/>
    </row>
    <row r="783" spans="3:3" ht="14.25" customHeight="1">
      <c r="C783" s="62"/>
    </row>
    <row r="784" spans="3:3" ht="14.25" customHeight="1">
      <c r="C784" s="62"/>
    </row>
    <row r="785" spans="3:3" ht="14.25" customHeight="1">
      <c r="C785" s="62"/>
    </row>
    <row r="786" spans="3:3" ht="14.25" customHeight="1">
      <c r="C786" s="62"/>
    </row>
    <row r="787" spans="3:3" ht="14.25" customHeight="1">
      <c r="C787" s="62"/>
    </row>
    <row r="788" spans="3:3" ht="14.25" customHeight="1">
      <c r="C788" s="62"/>
    </row>
    <row r="789" spans="3:3" ht="14.25" customHeight="1">
      <c r="C789" s="62"/>
    </row>
    <row r="790" spans="3:3" ht="14.25" customHeight="1">
      <c r="C790" s="62"/>
    </row>
    <row r="791" spans="3:3" ht="14.25" customHeight="1">
      <c r="C791" s="62"/>
    </row>
    <row r="792" spans="3:3" ht="14.25" customHeight="1">
      <c r="C792" s="62"/>
    </row>
    <row r="793" spans="3:3" ht="14.25" customHeight="1">
      <c r="C793" s="62"/>
    </row>
    <row r="794" spans="3:3" ht="14.25" customHeight="1">
      <c r="C794" s="62"/>
    </row>
    <row r="795" spans="3:3" ht="14.25" customHeight="1">
      <c r="C795" s="62"/>
    </row>
    <row r="796" spans="3:3" ht="14.25" customHeight="1">
      <c r="C796" s="62"/>
    </row>
    <row r="797" spans="3:3" ht="14.25" customHeight="1">
      <c r="C797" s="62"/>
    </row>
    <row r="798" spans="3:3" ht="14.25" customHeight="1">
      <c r="C798" s="62"/>
    </row>
    <row r="799" spans="3:3" ht="14.25" customHeight="1">
      <c r="C799" s="62"/>
    </row>
    <row r="800" spans="3:3" ht="14.25" customHeight="1">
      <c r="C800" s="62"/>
    </row>
    <row r="801" spans="3:3" ht="14.25" customHeight="1">
      <c r="C801" s="62"/>
    </row>
    <row r="802" spans="3:3" ht="14.25" customHeight="1">
      <c r="C802" s="62"/>
    </row>
    <row r="803" spans="3:3" ht="14.25" customHeight="1">
      <c r="C803" s="62"/>
    </row>
    <row r="804" spans="3:3" ht="14.25" customHeight="1">
      <c r="C804" s="62"/>
    </row>
    <row r="805" spans="3:3" ht="14.25" customHeight="1">
      <c r="C805" s="62"/>
    </row>
    <row r="806" spans="3:3" ht="14.25" customHeight="1">
      <c r="C806" s="62"/>
    </row>
    <row r="807" spans="3:3" ht="14.25" customHeight="1">
      <c r="C807" s="62"/>
    </row>
    <row r="808" spans="3:3" ht="14.25" customHeight="1">
      <c r="C808" s="62"/>
    </row>
    <row r="809" spans="3:3" ht="14.25" customHeight="1">
      <c r="C809" s="62"/>
    </row>
    <row r="810" spans="3:3" ht="14.25" customHeight="1">
      <c r="C810" s="62"/>
    </row>
    <row r="811" spans="3:3" ht="14.25" customHeight="1">
      <c r="C811" s="62"/>
    </row>
    <row r="812" spans="3:3" ht="14.25" customHeight="1">
      <c r="C812" s="62"/>
    </row>
    <row r="813" spans="3:3" ht="14.25" customHeight="1">
      <c r="C813" s="62"/>
    </row>
    <row r="814" spans="3:3" ht="14.25" customHeight="1">
      <c r="C814" s="62"/>
    </row>
    <row r="815" spans="3:3" ht="14.25" customHeight="1">
      <c r="C815" s="62"/>
    </row>
    <row r="816" spans="3:3" ht="14.25" customHeight="1">
      <c r="C816" s="62"/>
    </row>
    <row r="817" spans="3:3" ht="14.25" customHeight="1">
      <c r="C817" s="62"/>
    </row>
    <row r="818" spans="3:3" ht="14.25" customHeight="1">
      <c r="C818" s="62"/>
    </row>
    <row r="819" spans="3:3" ht="14.25" customHeight="1">
      <c r="C819" s="62"/>
    </row>
    <row r="820" spans="3:3" ht="14.25" customHeight="1">
      <c r="C820" s="62"/>
    </row>
    <row r="821" spans="3:3" ht="14.25" customHeight="1">
      <c r="C821" s="62"/>
    </row>
    <row r="822" spans="3:3" ht="14.25" customHeight="1">
      <c r="C822" s="62"/>
    </row>
    <row r="823" spans="3:3" ht="14.25" customHeight="1">
      <c r="C823" s="62"/>
    </row>
    <row r="824" spans="3:3" ht="14.25" customHeight="1">
      <c r="C824" s="62"/>
    </row>
    <row r="825" spans="3:3" ht="14.25" customHeight="1">
      <c r="C825" s="62"/>
    </row>
    <row r="826" spans="3:3" ht="14.25" customHeight="1">
      <c r="C826" s="62"/>
    </row>
    <row r="827" spans="3:3" ht="14.25" customHeight="1">
      <c r="C827" s="62"/>
    </row>
    <row r="828" spans="3:3" ht="14.25" customHeight="1">
      <c r="C828" s="62"/>
    </row>
    <row r="829" spans="3:3" ht="14.25" customHeight="1">
      <c r="C829" s="62"/>
    </row>
    <row r="830" spans="3:3" ht="14.25" customHeight="1">
      <c r="C830" s="62"/>
    </row>
    <row r="831" spans="3:3" ht="14.25" customHeight="1">
      <c r="C831" s="62"/>
    </row>
    <row r="832" spans="3:3" ht="14.25" customHeight="1">
      <c r="C832" s="62"/>
    </row>
    <row r="833" spans="3:3" ht="14.25" customHeight="1">
      <c r="C833" s="62"/>
    </row>
    <row r="834" spans="3:3" ht="14.25" customHeight="1">
      <c r="C834" s="62"/>
    </row>
    <row r="835" spans="3:3" ht="14.25" customHeight="1">
      <c r="C835" s="62"/>
    </row>
    <row r="836" spans="3:3" ht="14.25" customHeight="1">
      <c r="C836" s="62"/>
    </row>
    <row r="837" spans="3:3" ht="14.25" customHeight="1">
      <c r="C837" s="62"/>
    </row>
    <row r="838" spans="3:3" ht="14.25" customHeight="1">
      <c r="C838" s="62"/>
    </row>
    <row r="839" spans="3:3" ht="14.25" customHeight="1">
      <c r="C839" s="62"/>
    </row>
    <row r="840" spans="3:3" ht="14.25" customHeight="1">
      <c r="C840" s="62"/>
    </row>
    <row r="841" spans="3:3" ht="14.25" customHeight="1">
      <c r="C841" s="62"/>
    </row>
    <row r="842" spans="3:3" ht="14.25" customHeight="1">
      <c r="C842" s="62"/>
    </row>
    <row r="843" spans="3:3" ht="14.25" customHeight="1">
      <c r="C843" s="62"/>
    </row>
    <row r="844" spans="3:3" ht="14.25" customHeight="1">
      <c r="C844" s="62"/>
    </row>
    <row r="845" spans="3:3" ht="14.25" customHeight="1">
      <c r="C845" s="62"/>
    </row>
    <row r="846" spans="3:3" ht="14.25" customHeight="1">
      <c r="C846" s="62"/>
    </row>
    <row r="847" spans="3:3" ht="14.25" customHeight="1">
      <c r="C847" s="62"/>
    </row>
    <row r="848" spans="3:3" ht="14.25" customHeight="1">
      <c r="C848" s="62"/>
    </row>
    <row r="849" spans="3:3" ht="14.25" customHeight="1">
      <c r="C849" s="62"/>
    </row>
    <row r="850" spans="3:3" ht="14.25" customHeight="1">
      <c r="C850" s="62"/>
    </row>
    <row r="851" spans="3:3" ht="14.25" customHeight="1">
      <c r="C851" s="62"/>
    </row>
    <row r="852" spans="3:3" ht="14.25" customHeight="1">
      <c r="C852" s="62"/>
    </row>
    <row r="853" spans="3:3" ht="14.25" customHeight="1">
      <c r="C853" s="62"/>
    </row>
    <row r="854" spans="3:3" ht="14.25" customHeight="1">
      <c r="C854" s="62"/>
    </row>
    <row r="855" spans="3:3" ht="14.25" customHeight="1">
      <c r="C855" s="62"/>
    </row>
    <row r="856" spans="3:3" ht="14.25" customHeight="1">
      <c r="C856" s="62"/>
    </row>
    <row r="857" spans="3:3" ht="14.25" customHeight="1">
      <c r="C857" s="62"/>
    </row>
    <row r="858" spans="3:3" ht="14.25" customHeight="1">
      <c r="C858" s="62"/>
    </row>
    <row r="859" spans="3:3" ht="14.25" customHeight="1">
      <c r="C859" s="62"/>
    </row>
    <row r="860" spans="3:3" ht="14.25" customHeight="1">
      <c r="C860" s="62"/>
    </row>
    <row r="861" spans="3:3" ht="14.25" customHeight="1">
      <c r="C861" s="62"/>
    </row>
    <row r="862" spans="3:3" ht="14.25" customHeight="1">
      <c r="C862" s="62"/>
    </row>
    <row r="863" spans="3:3" ht="14.25" customHeight="1">
      <c r="C863" s="62"/>
    </row>
    <row r="864" spans="3:3" ht="14.25" customHeight="1">
      <c r="C864" s="62"/>
    </row>
    <row r="865" spans="3:3" ht="14.25" customHeight="1">
      <c r="C865" s="62"/>
    </row>
    <row r="866" spans="3:3" ht="14.25" customHeight="1">
      <c r="C866" s="62"/>
    </row>
    <row r="867" spans="3:3" ht="14.25" customHeight="1">
      <c r="C867" s="62"/>
    </row>
    <row r="868" spans="3:3" ht="14.25" customHeight="1">
      <c r="C868" s="62"/>
    </row>
    <row r="869" spans="3:3" ht="14.25" customHeight="1">
      <c r="C869" s="62"/>
    </row>
    <row r="870" spans="3:3" ht="14.25" customHeight="1">
      <c r="C870" s="62"/>
    </row>
    <row r="871" spans="3:3" ht="14.25" customHeight="1">
      <c r="C871" s="62"/>
    </row>
    <row r="872" spans="3:3" ht="14.25" customHeight="1">
      <c r="C872" s="62"/>
    </row>
    <row r="873" spans="3:3" ht="14.25" customHeight="1">
      <c r="C873" s="62"/>
    </row>
    <row r="874" spans="3:3" ht="14.25" customHeight="1">
      <c r="C874" s="62"/>
    </row>
    <row r="875" spans="3:3" ht="14.25" customHeight="1">
      <c r="C875" s="62"/>
    </row>
    <row r="876" spans="3:3" ht="14.25" customHeight="1">
      <c r="C876" s="62"/>
    </row>
    <row r="877" spans="3:3" ht="14.25" customHeight="1">
      <c r="C877" s="62"/>
    </row>
    <row r="878" spans="3:3" ht="14.25" customHeight="1">
      <c r="C878" s="62"/>
    </row>
    <row r="879" spans="3:3" ht="14.25" customHeight="1">
      <c r="C879" s="62"/>
    </row>
    <row r="880" spans="3:3" ht="14.25" customHeight="1">
      <c r="C880" s="62"/>
    </row>
    <row r="881" spans="3:3" ht="14.25" customHeight="1">
      <c r="C881" s="62"/>
    </row>
    <row r="882" spans="3:3" ht="14.25" customHeight="1">
      <c r="C882" s="62"/>
    </row>
    <row r="883" spans="3:3" ht="14.25" customHeight="1">
      <c r="C883" s="62"/>
    </row>
    <row r="884" spans="3:3" ht="14.25" customHeight="1">
      <c r="C884" s="62"/>
    </row>
    <row r="885" spans="3:3" ht="14.25" customHeight="1">
      <c r="C885" s="62"/>
    </row>
    <row r="886" spans="3:3" ht="14.25" customHeight="1">
      <c r="C886" s="62"/>
    </row>
    <row r="887" spans="3:3" ht="14.25" customHeight="1">
      <c r="C887" s="62"/>
    </row>
    <row r="888" spans="3:3" ht="14.25" customHeight="1">
      <c r="C888" s="62"/>
    </row>
    <row r="889" spans="3:3" ht="14.25" customHeight="1">
      <c r="C889" s="62"/>
    </row>
    <row r="890" spans="3:3" ht="14.25" customHeight="1">
      <c r="C890" s="62"/>
    </row>
    <row r="891" spans="3:3" ht="14.25" customHeight="1">
      <c r="C891" s="62"/>
    </row>
    <row r="892" spans="3:3" ht="14.25" customHeight="1">
      <c r="C892" s="62"/>
    </row>
    <row r="893" spans="3:3" ht="14.25" customHeight="1">
      <c r="C893" s="62"/>
    </row>
    <row r="894" spans="3:3" ht="14.25" customHeight="1">
      <c r="C894" s="62"/>
    </row>
    <row r="895" spans="3:3" ht="14.25" customHeight="1">
      <c r="C895" s="62"/>
    </row>
    <row r="896" spans="3:3" ht="14.25" customHeight="1">
      <c r="C896" s="62"/>
    </row>
    <row r="897" spans="3:3" ht="14.25" customHeight="1">
      <c r="C897" s="62"/>
    </row>
    <row r="898" spans="3:3" ht="14.25" customHeight="1">
      <c r="C898" s="62"/>
    </row>
    <row r="899" spans="3:3" ht="14.25" customHeight="1">
      <c r="C899" s="62"/>
    </row>
    <row r="900" spans="3:3" ht="14.25" customHeight="1">
      <c r="C900" s="62"/>
    </row>
    <row r="901" spans="3:3" ht="14.25" customHeight="1">
      <c r="C901" s="62"/>
    </row>
    <row r="902" spans="3:3" ht="14.25" customHeight="1">
      <c r="C902" s="62"/>
    </row>
    <row r="903" spans="3:3" ht="14.25" customHeight="1">
      <c r="C903" s="62"/>
    </row>
    <row r="904" spans="3:3" ht="14.25" customHeight="1">
      <c r="C904" s="62"/>
    </row>
    <row r="905" spans="3:3" ht="14.25" customHeight="1">
      <c r="C905" s="62"/>
    </row>
    <row r="906" spans="3:3" ht="14.25" customHeight="1">
      <c r="C906" s="62"/>
    </row>
    <row r="907" spans="3:3" ht="14.25" customHeight="1">
      <c r="C907" s="62"/>
    </row>
    <row r="908" spans="3:3" ht="14.25" customHeight="1">
      <c r="C908" s="62"/>
    </row>
    <row r="909" spans="3:3" ht="14.25" customHeight="1">
      <c r="C909" s="62"/>
    </row>
    <row r="910" spans="3:3" ht="14.25" customHeight="1">
      <c r="C910" s="62"/>
    </row>
    <row r="911" spans="3:3" ht="14.25" customHeight="1">
      <c r="C911" s="62"/>
    </row>
    <row r="912" spans="3:3" ht="14.25" customHeight="1">
      <c r="C912" s="62"/>
    </row>
    <row r="913" spans="3:3" ht="14.25" customHeight="1">
      <c r="C913" s="62"/>
    </row>
    <row r="914" spans="3:3" ht="14.25" customHeight="1">
      <c r="C914" s="62"/>
    </row>
    <row r="915" spans="3:3" ht="14.25" customHeight="1">
      <c r="C915" s="62"/>
    </row>
    <row r="916" spans="3:3" ht="14.25" customHeight="1">
      <c r="C916" s="62"/>
    </row>
    <row r="917" spans="3:3" ht="14.25" customHeight="1">
      <c r="C917" s="62"/>
    </row>
    <row r="918" spans="3:3" ht="14.25" customHeight="1">
      <c r="C918" s="62"/>
    </row>
    <row r="919" spans="3:3" ht="14.25" customHeight="1">
      <c r="C919" s="62"/>
    </row>
    <row r="920" spans="3:3" ht="14.25" customHeight="1">
      <c r="C920" s="62"/>
    </row>
    <row r="921" spans="3:3" ht="14.25" customHeight="1">
      <c r="C921" s="62"/>
    </row>
    <row r="922" spans="3:3" ht="14.25" customHeight="1">
      <c r="C922" s="62"/>
    </row>
    <row r="923" spans="3:3" ht="14.25" customHeight="1">
      <c r="C923" s="62"/>
    </row>
    <row r="924" spans="3:3" ht="14.25" customHeight="1">
      <c r="C924" s="62"/>
    </row>
    <row r="925" spans="3:3" ht="14.25" customHeight="1">
      <c r="C925" s="62"/>
    </row>
    <row r="926" spans="3:3" ht="14.25" customHeight="1">
      <c r="C926" s="62"/>
    </row>
    <row r="927" spans="3:3" ht="14.25" customHeight="1">
      <c r="C927" s="62"/>
    </row>
    <row r="928" spans="3:3" ht="14.25" customHeight="1">
      <c r="C928" s="62"/>
    </row>
    <row r="929" spans="3:3" ht="14.25" customHeight="1">
      <c r="C929" s="62"/>
    </row>
    <row r="930" spans="3:3" ht="14.25" customHeight="1">
      <c r="C930" s="62"/>
    </row>
    <row r="931" spans="3:3" ht="14.25" customHeight="1">
      <c r="C931" s="62"/>
    </row>
    <row r="932" spans="3:3" ht="14.25" customHeight="1">
      <c r="C932" s="62"/>
    </row>
    <row r="933" spans="3:3" ht="14.25" customHeight="1">
      <c r="C933" s="62"/>
    </row>
    <row r="934" spans="3:3" ht="14.25" customHeight="1">
      <c r="C934" s="62"/>
    </row>
    <row r="935" spans="3:3" ht="14.25" customHeight="1">
      <c r="C935" s="62"/>
    </row>
    <row r="936" spans="3:3" ht="14.25" customHeight="1">
      <c r="C936" s="62"/>
    </row>
    <row r="937" spans="3:3" ht="14.25" customHeight="1">
      <c r="C937" s="62"/>
    </row>
    <row r="938" spans="3:3" ht="14.25" customHeight="1">
      <c r="C938" s="62"/>
    </row>
    <row r="939" spans="3:3" ht="14.25" customHeight="1">
      <c r="C939" s="62"/>
    </row>
    <row r="940" spans="3:3" ht="14.25" customHeight="1">
      <c r="C940" s="62"/>
    </row>
    <row r="941" spans="3:3" ht="14.25" customHeight="1">
      <c r="C941" s="62"/>
    </row>
    <row r="942" spans="3:3" ht="14.25" customHeight="1">
      <c r="C942" s="62"/>
    </row>
    <row r="943" spans="3:3" ht="14.25" customHeight="1">
      <c r="C943" s="62"/>
    </row>
    <row r="944" spans="3:3" ht="14.25" customHeight="1">
      <c r="C944" s="62"/>
    </row>
    <row r="945" spans="3:3" ht="14.25" customHeight="1">
      <c r="C945" s="62"/>
    </row>
    <row r="946" spans="3:3" ht="14.25" customHeight="1">
      <c r="C946" s="62"/>
    </row>
    <row r="947" spans="3:3" ht="14.25" customHeight="1">
      <c r="C947" s="62"/>
    </row>
    <row r="948" spans="3:3" ht="14.25" customHeight="1">
      <c r="C948" s="62"/>
    </row>
    <row r="949" spans="3:3" ht="14.25" customHeight="1">
      <c r="C949" s="62"/>
    </row>
    <row r="950" spans="3:3" ht="14.25" customHeight="1">
      <c r="C950" s="62"/>
    </row>
    <row r="951" spans="3:3" ht="14.25" customHeight="1">
      <c r="C951" s="62"/>
    </row>
    <row r="952" spans="3:3" ht="14.25" customHeight="1">
      <c r="C952" s="62"/>
    </row>
    <row r="953" spans="3:3" ht="14.25" customHeight="1">
      <c r="C953" s="62"/>
    </row>
    <row r="954" spans="3:3" ht="14.25" customHeight="1">
      <c r="C954" s="62"/>
    </row>
    <row r="955" spans="3:3" ht="14.25" customHeight="1">
      <c r="C955" s="62"/>
    </row>
    <row r="956" spans="3:3" ht="14.25" customHeight="1">
      <c r="C956" s="62"/>
    </row>
    <row r="957" spans="3:3" ht="14.25" customHeight="1">
      <c r="C957" s="62"/>
    </row>
    <row r="958" spans="3:3" ht="14.25" customHeight="1">
      <c r="C958" s="62"/>
    </row>
    <row r="959" spans="3:3" ht="14.25" customHeight="1">
      <c r="C959" s="62"/>
    </row>
    <row r="960" spans="3:3" ht="14.25" customHeight="1">
      <c r="C960" s="62"/>
    </row>
    <row r="961" spans="3:3" ht="14.25" customHeight="1">
      <c r="C961" s="62"/>
    </row>
    <row r="962" spans="3:3" ht="14.25" customHeight="1">
      <c r="C962" s="62"/>
    </row>
    <row r="963" spans="3:3" ht="14.25" customHeight="1">
      <c r="C963" s="62"/>
    </row>
    <row r="964" spans="3:3" ht="14.25" customHeight="1">
      <c r="C964" s="62"/>
    </row>
    <row r="965" spans="3:3" ht="14.25" customHeight="1">
      <c r="C965" s="62"/>
    </row>
    <row r="966" spans="3:3" ht="14.25" customHeight="1">
      <c r="C966" s="62"/>
    </row>
    <row r="967" spans="3:3" ht="14.25" customHeight="1">
      <c r="C967" s="62"/>
    </row>
    <row r="968" spans="3:3" ht="14.25" customHeight="1">
      <c r="C968" s="62"/>
    </row>
    <row r="969" spans="3:3" ht="14.25" customHeight="1">
      <c r="C969" s="62"/>
    </row>
    <row r="970" spans="3:3" ht="14.25" customHeight="1">
      <c r="C970" s="62"/>
    </row>
    <row r="971" spans="3:3" ht="14.25" customHeight="1">
      <c r="C971" s="62"/>
    </row>
    <row r="972" spans="3:3" ht="14.25" customHeight="1">
      <c r="C972" s="62"/>
    </row>
    <row r="973" spans="3:3" ht="14.25" customHeight="1">
      <c r="C973" s="62"/>
    </row>
    <row r="974" spans="3:3" ht="14.25" customHeight="1">
      <c r="C974" s="62"/>
    </row>
    <row r="975" spans="3:3" ht="14.25" customHeight="1">
      <c r="C975" s="62"/>
    </row>
    <row r="976" spans="3:3" ht="14.25" customHeight="1">
      <c r="C976" s="62"/>
    </row>
    <row r="977" spans="3:3" ht="14.25" customHeight="1">
      <c r="C977" s="62"/>
    </row>
    <row r="978" spans="3:3" ht="14.25" customHeight="1">
      <c r="C978" s="62"/>
    </row>
    <row r="979" spans="3:3" ht="14.25" customHeight="1">
      <c r="C979" s="62"/>
    </row>
    <row r="980" spans="3:3" ht="14.25" customHeight="1">
      <c r="C980" s="62"/>
    </row>
    <row r="981" spans="3:3" ht="14.25" customHeight="1">
      <c r="C981" s="62"/>
    </row>
    <row r="982" spans="3:3" ht="14.25" customHeight="1">
      <c r="C982" s="62"/>
    </row>
    <row r="983" spans="3:3" ht="14.25" customHeight="1">
      <c r="C983" s="62"/>
    </row>
    <row r="984" spans="3:3" ht="14.25" customHeight="1">
      <c r="C984" s="62"/>
    </row>
    <row r="985" spans="3:3" ht="14.25" customHeight="1">
      <c r="C985" s="62"/>
    </row>
    <row r="986" spans="3:3" ht="14.25" customHeight="1">
      <c r="C986" s="62"/>
    </row>
    <row r="987" spans="3:3" ht="14.25" customHeight="1">
      <c r="C987" s="62"/>
    </row>
    <row r="988" spans="3:3" ht="14.25" customHeight="1">
      <c r="C988" s="62"/>
    </row>
    <row r="989" spans="3:3" ht="14.25" customHeight="1">
      <c r="C989" s="62"/>
    </row>
    <row r="990" spans="3:3" ht="14.25" customHeight="1">
      <c r="C990" s="62"/>
    </row>
    <row r="991" spans="3:3" ht="14.25" customHeight="1">
      <c r="C991" s="62"/>
    </row>
    <row r="992" spans="3:3" ht="14.25" customHeight="1">
      <c r="C992" s="62"/>
    </row>
    <row r="993" spans="3:3" ht="14.25" customHeight="1">
      <c r="C993" s="62"/>
    </row>
    <row r="994" spans="3:3" ht="14.25" customHeight="1">
      <c r="C994" s="62"/>
    </row>
    <row r="995" spans="3:3" ht="14.25" customHeight="1">
      <c r="C995" s="62"/>
    </row>
    <row r="996" spans="3:3" ht="14.25" customHeight="1">
      <c r="C996" s="62"/>
    </row>
    <row r="997" spans="3:3" ht="14.25" customHeight="1">
      <c r="C997" s="62"/>
    </row>
    <row r="998" spans="3:3" ht="14.25" customHeight="1">
      <c r="C998" s="62"/>
    </row>
    <row r="999" spans="3:3" ht="14.25" customHeight="1">
      <c r="C999" s="62"/>
    </row>
  </sheetData>
  <sheetProtection algorithmName="SHA-512" hashValue="x8prMzA405g4+D4wJ0suqFMOW8uw2gOqilJXZeTezzSK/iJkVGb22LIzIajp/iaucs1hNUWIkYumOD/9tJMENw==" saltValue="I6v3P6m5k2A2ATbVzdLF4Q==" spinCount="100000" sheet="1" formatColumns="0" formatRows="0"/>
  <protectedRanges>
    <protectedRange sqref="B8:D107" name="Tabel 8f52"/>
  </protectedRanges>
  <mergeCells count="2">
    <mergeCell ref="B7:D7"/>
    <mergeCell ref="F8:K8"/>
  </mergeCells>
  <dataValidations count="1">
    <dataValidation type="custom" allowBlank="1" showDropDown="1" showInputMessage="1" showErrorMessage="1" prompt="Masukan data yang valid. Contoh tanggal : 29 Desember 2021, maka input yang valid adalah 29/12/2021" sqref="C8:C999" xr:uid="{00000000-0002-0000-3800-000000000000}">
      <formula1>OR(NOT(ISERROR(DATEVALUE(C8))), AND(ISNUMBER(C8), LEFT(CELL("format", C8))="D"))</formula1>
    </dataValidation>
  </dataValidations>
  <hyperlinks>
    <hyperlink ref="F1" location="'Daftar Tabel'!A1" display="&lt;&lt;&lt; Daftar Tabel" xr:uid="{00000000-0004-0000-3800-000000000000}"/>
  </hyperlinks>
  <pageMargins left="0.7" right="0.7" top="0.75" bottom="0.75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L1009"/>
  <sheetViews>
    <sheetView workbookViewId="0">
      <pane xSplit="1" ySplit="17" topLeftCell="B18" activePane="bottomRight" state="frozen"/>
      <selection pane="bottomRight" activeCell="L19" sqref="L19"/>
      <selection pane="bottomLeft" activeCell="A18" sqref="A18"/>
      <selection pane="topRight" activeCell="B1" sqref="B1"/>
    </sheetView>
  </sheetViews>
  <sheetFormatPr defaultColWidth="12.625" defaultRowHeight="15" customHeight="1"/>
  <cols>
    <col min="1" max="1" width="4.625" customWidth="1"/>
    <col min="2" max="2" width="28.375" customWidth="1"/>
    <col min="3" max="3" width="8.875" customWidth="1"/>
    <col min="4" max="4" width="21.375" customWidth="1"/>
    <col min="6" max="10" width="7.625" customWidth="1"/>
    <col min="11" max="11" width="19.75" customWidth="1"/>
    <col min="12" max="26" width="7.625" customWidth="1"/>
  </cols>
  <sheetData>
    <row r="1" spans="1:5" ht="14.25" customHeight="1">
      <c r="A1" s="82" t="s">
        <v>247</v>
      </c>
      <c r="C1" s="21"/>
      <c r="E1" s="134" t="s">
        <v>91</v>
      </c>
    </row>
    <row r="2" spans="1:5" ht="14.25" hidden="1" customHeight="1">
      <c r="A2" s="33"/>
      <c r="C2" s="21"/>
      <c r="E2" s="163"/>
    </row>
    <row r="3" spans="1:5" ht="14.25" hidden="1" customHeight="1">
      <c r="A3" s="33"/>
      <c r="C3" s="21" t="s">
        <v>263</v>
      </c>
      <c r="D3" s="19" t="s">
        <v>264</v>
      </c>
      <c r="E3" s="163"/>
    </row>
    <row r="4" spans="1:5" ht="14.25" hidden="1" customHeight="1">
      <c r="A4" s="33"/>
      <c r="C4" s="21"/>
      <c r="D4" s="19" t="s">
        <v>265</v>
      </c>
      <c r="E4" s="163"/>
    </row>
    <row r="5" spans="1:5" ht="14.25" hidden="1" customHeight="1">
      <c r="A5" s="33"/>
      <c r="C5" s="21"/>
      <c r="D5" s="19" t="s">
        <v>266</v>
      </c>
      <c r="E5" s="163"/>
    </row>
    <row r="6" spans="1:5" ht="14.25" hidden="1" customHeight="1">
      <c r="A6" s="33"/>
      <c r="C6" s="21"/>
      <c r="D6" s="19" t="s">
        <v>267</v>
      </c>
      <c r="E6" s="163"/>
    </row>
    <row r="7" spans="1:5" ht="14.25" hidden="1" customHeight="1">
      <c r="A7" s="33"/>
      <c r="C7" s="21"/>
      <c r="D7" s="19" t="s">
        <v>268</v>
      </c>
      <c r="E7" s="163"/>
    </row>
    <row r="8" spans="1:5" ht="14.25" hidden="1" customHeight="1">
      <c r="A8" s="33"/>
      <c r="C8" s="21"/>
      <c r="D8" s="19" t="s">
        <v>269</v>
      </c>
      <c r="E8" s="163"/>
    </row>
    <row r="9" spans="1:5" ht="14.25" hidden="1" customHeight="1">
      <c r="A9" s="33"/>
      <c r="C9" s="21"/>
      <c r="D9" s="19" t="s">
        <v>270</v>
      </c>
      <c r="E9" s="163"/>
    </row>
    <row r="10" spans="1:5" ht="14.25" hidden="1" customHeight="1">
      <c r="A10" s="33"/>
      <c r="C10" s="21"/>
      <c r="D10" s="19" t="s">
        <v>271</v>
      </c>
      <c r="E10" s="163"/>
    </row>
    <row r="11" spans="1:5" ht="14.25" hidden="1" customHeight="1">
      <c r="A11" s="33"/>
      <c r="C11" s="21"/>
      <c r="D11" s="19" t="s">
        <v>272</v>
      </c>
      <c r="E11" s="163"/>
    </row>
    <row r="12" spans="1:5" ht="14.25" customHeight="1">
      <c r="A12" s="33"/>
      <c r="C12" s="21"/>
    </row>
    <row r="13" spans="1:5" ht="14.25" customHeight="1">
      <c r="A13" s="85" t="s">
        <v>161</v>
      </c>
      <c r="C13" s="21"/>
      <c r="E13" s="154"/>
    </row>
    <row r="14" spans="1:5" ht="14.25" customHeight="1">
      <c r="A14" s="82" t="s">
        <v>273</v>
      </c>
      <c r="C14" s="21"/>
    </row>
    <row r="15" spans="1:5" ht="38.25">
      <c r="A15" s="8" t="s">
        <v>55</v>
      </c>
      <c r="B15" s="8" t="s">
        <v>252</v>
      </c>
      <c r="C15" s="8" t="s">
        <v>44</v>
      </c>
      <c r="D15" s="8" t="s">
        <v>274</v>
      </c>
      <c r="E15" s="8" t="s">
        <v>275</v>
      </c>
    </row>
    <row r="16" spans="1:5" ht="14.25" customHeight="1">
      <c r="A16" s="42">
        <v>1</v>
      </c>
      <c r="B16" s="42">
        <v>2</v>
      </c>
      <c r="C16" s="42">
        <v>3</v>
      </c>
      <c r="D16" s="42">
        <v>4</v>
      </c>
      <c r="E16" s="42">
        <v>5</v>
      </c>
    </row>
    <row r="17" spans="1:12" ht="29.25" customHeight="1">
      <c r="A17" s="43" t="s">
        <v>276</v>
      </c>
      <c r="B17" s="95" t="s">
        <v>277</v>
      </c>
      <c r="C17" s="156"/>
      <c r="D17" s="156"/>
      <c r="E17" s="156"/>
    </row>
    <row r="18" spans="1:12" ht="14.25" customHeight="1">
      <c r="A18" s="34">
        <v>1</v>
      </c>
      <c r="B18" s="24"/>
      <c r="C18" s="44"/>
      <c r="D18" s="26"/>
      <c r="E18" s="26"/>
      <c r="G18" s="161" t="s">
        <v>147</v>
      </c>
      <c r="H18" s="100"/>
      <c r="I18" s="100"/>
      <c r="J18" s="100"/>
      <c r="K18" s="100"/>
      <c r="L18" s="100"/>
    </row>
    <row r="19" spans="1:12" ht="14.25" customHeight="1">
      <c r="A19" s="34">
        <v>2</v>
      </c>
      <c r="B19" s="24"/>
      <c r="C19" s="44"/>
      <c r="D19" s="26"/>
      <c r="E19" s="26"/>
      <c r="G19" s="20" t="s">
        <v>278</v>
      </c>
      <c r="L19" s="19">
        <f>COUNTIFS(B18:B1000,"&lt;&gt;",C18:C1000,"&lt;&gt;",D18:D1000,"&lt;&gt;",E18:E1000,"&lt;&gt;")</f>
        <v>0</v>
      </c>
    </row>
    <row r="20" spans="1:12" ht="14.25" customHeight="1">
      <c r="A20" s="34">
        <v>3</v>
      </c>
      <c r="B20" s="24"/>
      <c r="C20" s="44"/>
      <c r="D20" s="26"/>
      <c r="E20" s="26"/>
    </row>
    <row r="21" spans="1:12" ht="14.25" customHeight="1">
      <c r="A21" s="34">
        <v>4</v>
      </c>
      <c r="B21" s="24"/>
      <c r="C21" s="44"/>
      <c r="D21" s="26"/>
      <c r="E21" s="26"/>
    </row>
    <row r="22" spans="1:12" ht="14.25" customHeight="1">
      <c r="A22" s="34">
        <v>5</v>
      </c>
      <c r="B22" s="24"/>
      <c r="C22" s="44"/>
      <c r="D22" s="26"/>
      <c r="E22" s="26"/>
    </row>
    <row r="23" spans="1:12" ht="14.25" customHeight="1">
      <c r="A23" s="34">
        <v>6</v>
      </c>
      <c r="B23" s="24"/>
      <c r="C23" s="44"/>
      <c r="D23" s="26"/>
      <c r="E23" s="26"/>
    </row>
    <row r="24" spans="1:12" ht="14.25" customHeight="1">
      <c r="A24" s="34">
        <v>7</v>
      </c>
      <c r="B24" s="24"/>
      <c r="C24" s="44"/>
      <c r="D24" s="26"/>
      <c r="E24" s="26"/>
    </row>
    <row r="25" spans="1:12" ht="14.25" customHeight="1">
      <c r="A25" s="34">
        <v>8</v>
      </c>
      <c r="B25" s="24"/>
      <c r="C25" s="44"/>
      <c r="D25" s="26"/>
      <c r="E25" s="26"/>
    </row>
    <row r="26" spans="1:12" ht="14.25" customHeight="1">
      <c r="A26" s="34">
        <v>9</v>
      </c>
      <c r="B26" s="24"/>
      <c r="C26" s="44"/>
      <c r="D26" s="26"/>
      <c r="E26" s="26"/>
    </row>
    <row r="27" spans="1:12" ht="14.25" customHeight="1">
      <c r="A27" s="34">
        <v>10</v>
      </c>
      <c r="B27" s="24"/>
      <c r="C27" s="44"/>
      <c r="D27" s="26"/>
      <c r="E27" s="26"/>
    </row>
    <row r="28" spans="1:12" ht="14.25" customHeight="1">
      <c r="A28" s="34">
        <v>11</v>
      </c>
      <c r="B28" s="24"/>
      <c r="C28" s="44"/>
      <c r="D28" s="26"/>
      <c r="E28" s="26"/>
    </row>
    <row r="29" spans="1:12" ht="14.25" customHeight="1">
      <c r="A29" s="34">
        <v>12</v>
      </c>
      <c r="B29" s="24"/>
      <c r="C29" s="44"/>
      <c r="D29" s="26"/>
      <c r="E29" s="26"/>
    </row>
    <row r="30" spans="1:12" ht="14.25" customHeight="1">
      <c r="A30" s="34">
        <v>13</v>
      </c>
      <c r="B30" s="24"/>
      <c r="C30" s="44"/>
      <c r="D30" s="26"/>
      <c r="E30" s="26"/>
    </row>
    <row r="31" spans="1:12" ht="14.25" customHeight="1">
      <c r="A31" s="34">
        <v>14</v>
      </c>
      <c r="B31" s="24"/>
      <c r="C31" s="44"/>
      <c r="D31" s="26"/>
      <c r="E31" s="26"/>
    </row>
    <row r="32" spans="1:12" ht="14.25" customHeight="1">
      <c r="A32" s="34">
        <v>15</v>
      </c>
      <c r="B32" s="24"/>
      <c r="C32" s="44"/>
      <c r="D32" s="26"/>
      <c r="E32" s="26"/>
    </row>
    <row r="33" spans="1:5" ht="14.25" customHeight="1">
      <c r="A33" s="34">
        <v>16</v>
      </c>
      <c r="B33" s="24"/>
      <c r="C33" s="44"/>
      <c r="D33" s="26"/>
      <c r="E33" s="26"/>
    </row>
    <row r="34" spans="1:5" ht="14.25" customHeight="1">
      <c r="A34" s="34">
        <v>17</v>
      </c>
      <c r="B34" s="24"/>
      <c r="C34" s="44"/>
      <c r="D34" s="26"/>
      <c r="E34" s="26"/>
    </row>
    <row r="35" spans="1:5" ht="14.25" customHeight="1">
      <c r="A35" s="34">
        <v>18</v>
      </c>
      <c r="B35" s="24"/>
      <c r="C35" s="44"/>
      <c r="D35" s="26"/>
      <c r="E35" s="26"/>
    </row>
    <row r="36" spans="1:5" ht="14.25" customHeight="1">
      <c r="A36" s="34">
        <v>19</v>
      </c>
      <c r="B36" s="24"/>
      <c r="C36" s="44"/>
      <c r="D36" s="26"/>
      <c r="E36" s="26"/>
    </row>
    <row r="37" spans="1:5" ht="14.25" customHeight="1">
      <c r="A37" s="34">
        <v>20</v>
      </c>
      <c r="B37" s="24"/>
      <c r="C37" s="44"/>
      <c r="D37" s="26"/>
      <c r="E37" s="26"/>
    </row>
    <row r="38" spans="1:5" ht="14.25" customHeight="1">
      <c r="A38" s="34">
        <v>21</v>
      </c>
      <c r="B38" s="24"/>
      <c r="C38" s="44"/>
      <c r="D38" s="26"/>
      <c r="E38" s="26"/>
    </row>
    <row r="39" spans="1:5" ht="14.25" customHeight="1">
      <c r="A39" s="34">
        <v>22</v>
      </c>
      <c r="B39" s="24"/>
      <c r="C39" s="44"/>
      <c r="D39" s="26"/>
      <c r="E39" s="26"/>
    </row>
    <row r="40" spans="1:5" ht="14.25" customHeight="1">
      <c r="A40" s="34">
        <v>23</v>
      </c>
      <c r="B40" s="24"/>
      <c r="C40" s="44"/>
      <c r="D40" s="26"/>
      <c r="E40" s="26"/>
    </row>
    <row r="41" spans="1:5" ht="14.25" customHeight="1">
      <c r="A41" s="34">
        <v>24</v>
      </c>
      <c r="B41" s="24"/>
      <c r="C41" s="44"/>
      <c r="D41" s="26"/>
      <c r="E41" s="26"/>
    </row>
    <row r="42" spans="1:5" ht="14.25" customHeight="1">
      <c r="A42" s="34">
        <v>25</v>
      </c>
      <c r="B42" s="24"/>
      <c r="C42" s="44"/>
      <c r="D42" s="26"/>
      <c r="E42" s="26"/>
    </row>
    <row r="43" spans="1:5" ht="14.25" customHeight="1">
      <c r="A43" s="34">
        <v>26</v>
      </c>
      <c r="B43" s="24"/>
      <c r="C43" s="44"/>
      <c r="D43" s="26"/>
      <c r="E43" s="26"/>
    </row>
    <row r="44" spans="1:5" ht="14.25" customHeight="1">
      <c r="A44" s="34">
        <v>27</v>
      </c>
      <c r="B44" s="24"/>
      <c r="C44" s="44"/>
      <c r="D44" s="26"/>
      <c r="E44" s="26"/>
    </row>
    <row r="45" spans="1:5" ht="14.25" customHeight="1">
      <c r="A45" s="34">
        <v>28</v>
      </c>
      <c r="B45" s="24"/>
      <c r="C45" s="44"/>
      <c r="D45" s="26"/>
      <c r="E45" s="26"/>
    </row>
    <row r="46" spans="1:5" ht="14.25" customHeight="1">
      <c r="A46" s="34">
        <v>29</v>
      </c>
      <c r="B46" s="24"/>
      <c r="C46" s="44"/>
      <c r="D46" s="26"/>
      <c r="E46" s="26"/>
    </row>
    <row r="47" spans="1:5" ht="14.25" customHeight="1">
      <c r="A47" s="34">
        <v>30</v>
      </c>
      <c r="B47" s="24"/>
      <c r="C47" s="44"/>
      <c r="D47" s="26"/>
      <c r="E47" s="26"/>
    </row>
    <row r="48" spans="1:5" ht="14.25" customHeight="1">
      <c r="A48" s="34">
        <v>31</v>
      </c>
      <c r="B48" s="24"/>
      <c r="C48" s="44"/>
      <c r="D48" s="26"/>
      <c r="E48" s="26"/>
    </row>
    <row r="49" spans="1:5" ht="14.25" customHeight="1">
      <c r="A49" s="34">
        <v>32</v>
      </c>
      <c r="B49" s="24"/>
      <c r="C49" s="44"/>
      <c r="D49" s="26"/>
      <c r="E49" s="26"/>
    </row>
    <row r="50" spans="1:5" ht="14.25" customHeight="1">
      <c r="A50" s="34">
        <v>33</v>
      </c>
      <c r="B50" s="24"/>
      <c r="C50" s="44"/>
      <c r="D50" s="26"/>
      <c r="E50" s="26"/>
    </row>
    <row r="51" spans="1:5" ht="14.25" customHeight="1">
      <c r="A51" s="34">
        <v>34</v>
      </c>
      <c r="B51" s="24"/>
      <c r="C51" s="44"/>
      <c r="D51" s="26"/>
      <c r="E51" s="26"/>
    </row>
    <row r="52" spans="1:5" ht="14.25" customHeight="1">
      <c r="A52" s="34">
        <v>35</v>
      </c>
      <c r="B52" s="24"/>
      <c r="C52" s="44"/>
      <c r="D52" s="26"/>
      <c r="E52" s="26"/>
    </row>
    <row r="53" spans="1:5" ht="14.25" customHeight="1">
      <c r="A53" s="34">
        <v>36</v>
      </c>
      <c r="B53" s="24"/>
      <c r="C53" s="44"/>
      <c r="D53" s="26"/>
      <c r="E53" s="26"/>
    </row>
    <row r="54" spans="1:5" ht="14.25" customHeight="1">
      <c r="A54" s="34">
        <v>37</v>
      </c>
      <c r="B54" s="24"/>
      <c r="C54" s="44"/>
      <c r="D54" s="26"/>
      <c r="E54" s="26"/>
    </row>
    <row r="55" spans="1:5" ht="14.25" customHeight="1">
      <c r="A55" s="34">
        <v>38</v>
      </c>
      <c r="B55" s="24"/>
      <c r="C55" s="44"/>
      <c r="D55" s="26"/>
      <c r="E55" s="26"/>
    </row>
    <row r="56" spans="1:5" ht="14.25" customHeight="1">
      <c r="A56" s="34">
        <v>39</v>
      </c>
      <c r="B56" s="24"/>
      <c r="C56" s="44"/>
      <c r="D56" s="26"/>
      <c r="E56" s="26"/>
    </row>
    <row r="57" spans="1:5" ht="14.25" customHeight="1">
      <c r="A57" s="34">
        <v>40</v>
      </c>
      <c r="B57" s="24"/>
      <c r="C57" s="44"/>
      <c r="D57" s="26"/>
      <c r="E57" s="26"/>
    </row>
    <row r="58" spans="1:5" ht="14.25" customHeight="1">
      <c r="A58" s="34">
        <v>41</v>
      </c>
      <c r="B58" s="24"/>
      <c r="C58" s="44"/>
      <c r="D58" s="26"/>
      <c r="E58" s="26"/>
    </row>
    <row r="59" spans="1:5" ht="14.25" customHeight="1">
      <c r="A59" s="34">
        <v>42</v>
      </c>
      <c r="B59" s="24"/>
      <c r="C59" s="44"/>
      <c r="D59" s="26"/>
      <c r="E59" s="26"/>
    </row>
    <row r="60" spans="1:5" ht="14.25" customHeight="1">
      <c r="A60" s="34">
        <v>43</v>
      </c>
      <c r="B60" s="24"/>
      <c r="C60" s="44"/>
      <c r="D60" s="26"/>
      <c r="E60" s="26"/>
    </row>
    <row r="61" spans="1:5" ht="14.25" customHeight="1">
      <c r="A61" s="34">
        <v>44</v>
      </c>
      <c r="B61" s="24"/>
      <c r="C61" s="44"/>
      <c r="D61" s="26"/>
      <c r="E61" s="26"/>
    </row>
    <row r="62" spans="1:5" ht="14.25" customHeight="1">
      <c r="A62" s="34">
        <v>45</v>
      </c>
      <c r="B62" s="24"/>
      <c r="C62" s="44"/>
      <c r="D62" s="26"/>
      <c r="E62" s="26"/>
    </row>
    <row r="63" spans="1:5" ht="14.25" customHeight="1">
      <c r="A63" s="34">
        <v>46</v>
      </c>
      <c r="B63" s="24"/>
      <c r="C63" s="44"/>
      <c r="D63" s="26"/>
      <c r="E63" s="26"/>
    </row>
    <row r="64" spans="1:5" ht="14.25" customHeight="1">
      <c r="A64" s="34">
        <v>47</v>
      </c>
      <c r="B64" s="24"/>
      <c r="C64" s="44"/>
      <c r="D64" s="26"/>
      <c r="E64" s="26"/>
    </row>
    <row r="65" spans="1:5" ht="14.25" customHeight="1">
      <c r="A65" s="34">
        <v>48</v>
      </c>
      <c r="B65" s="24"/>
      <c r="C65" s="44"/>
      <c r="D65" s="26"/>
      <c r="E65" s="26"/>
    </row>
    <row r="66" spans="1:5" ht="14.25" customHeight="1">
      <c r="A66" s="34">
        <v>49</v>
      </c>
      <c r="B66" s="24"/>
      <c r="C66" s="44"/>
      <c r="D66" s="26"/>
      <c r="E66" s="26"/>
    </row>
    <row r="67" spans="1:5" ht="14.25" customHeight="1">
      <c r="A67" s="34">
        <v>50</v>
      </c>
      <c r="B67" s="24"/>
      <c r="C67" s="44"/>
      <c r="D67" s="26"/>
      <c r="E67" s="26"/>
    </row>
    <row r="68" spans="1:5" ht="14.25" customHeight="1">
      <c r="A68" s="34">
        <v>51</v>
      </c>
      <c r="B68" s="24"/>
      <c r="C68" s="44"/>
      <c r="D68" s="26"/>
      <c r="E68" s="26"/>
    </row>
    <row r="69" spans="1:5" ht="14.25" customHeight="1">
      <c r="A69" s="34">
        <v>52</v>
      </c>
      <c r="B69" s="24"/>
      <c r="C69" s="44"/>
      <c r="D69" s="26"/>
      <c r="E69" s="26"/>
    </row>
    <row r="70" spans="1:5" ht="14.25" customHeight="1">
      <c r="A70" s="34">
        <v>53</v>
      </c>
      <c r="B70" s="24"/>
      <c r="C70" s="44"/>
      <c r="D70" s="26"/>
      <c r="E70" s="26"/>
    </row>
    <row r="71" spans="1:5" ht="14.25" customHeight="1">
      <c r="A71" s="34">
        <v>54</v>
      </c>
      <c r="B71" s="24"/>
      <c r="C71" s="44"/>
      <c r="D71" s="26"/>
      <c r="E71" s="26"/>
    </row>
    <row r="72" spans="1:5" ht="14.25" customHeight="1">
      <c r="A72" s="34">
        <v>55</v>
      </c>
      <c r="B72" s="24"/>
      <c r="C72" s="44"/>
      <c r="D72" s="26"/>
      <c r="E72" s="26"/>
    </row>
    <row r="73" spans="1:5" ht="14.25" customHeight="1">
      <c r="A73" s="34">
        <v>56</v>
      </c>
      <c r="B73" s="24"/>
      <c r="C73" s="44"/>
      <c r="D73" s="26"/>
      <c r="E73" s="26"/>
    </row>
    <row r="74" spans="1:5" ht="14.25" customHeight="1">
      <c r="A74" s="34">
        <v>57</v>
      </c>
      <c r="B74" s="24"/>
      <c r="C74" s="44"/>
      <c r="D74" s="26"/>
      <c r="E74" s="26"/>
    </row>
    <row r="75" spans="1:5" ht="14.25" customHeight="1">
      <c r="A75" s="34">
        <v>58</v>
      </c>
      <c r="B75" s="24"/>
      <c r="C75" s="44"/>
      <c r="D75" s="26"/>
      <c r="E75" s="26"/>
    </row>
    <row r="76" spans="1:5" ht="14.25" customHeight="1">
      <c r="A76" s="34">
        <v>59</v>
      </c>
      <c r="B76" s="24"/>
      <c r="C76" s="44"/>
      <c r="D76" s="26"/>
      <c r="E76" s="26"/>
    </row>
    <row r="77" spans="1:5" ht="14.25" customHeight="1">
      <c r="A77" s="34">
        <v>60</v>
      </c>
      <c r="B77" s="24"/>
      <c r="C77" s="44"/>
      <c r="D77" s="26"/>
      <c r="E77" s="26"/>
    </row>
    <row r="78" spans="1:5" ht="14.25" customHeight="1">
      <c r="A78" s="34">
        <v>61</v>
      </c>
      <c r="B78" s="24"/>
      <c r="C78" s="44"/>
      <c r="D78" s="26"/>
      <c r="E78" s="26"/>
    </row>
    <row r="79" spans="1:5" ht="14.25" customHeight="1">
      <c r="A79" s="34">
        <v>62</v>
      </c>
      <c r="B79" s="24"/>
      <c r="C79" s="44"/>
      <c r="D79" s="26"/>
      <c r="E79" s="26"/>
    </row>
    <row r="80" spans="1:5" ht="14.25" customHeight="1">
      <c r="A80" s="34">
        <v>63</v>
      </c>
      <c r="B80" s="24"/>
      <c r="C80" s="44"/>
      <c r="D80" s="26"/>
      <c r="E80" s="26"/>
    </row>
    <row r="81" spans="1:5" ht="14.25" customHeight="1">
      <c r="A81" s="34">
        <v>64</v>
      </c>
      <c r="B81" s="24"/>
      <c r="C81" s="44"/>
      <c r="D81" s="26"/>
      <c r="E81" s="26"/>
    </row>
    <row r="82" spans="1:5" ht="14.25" customHeight="1">
      <c r="A82" s="34">
        <v>65</v>
      </c>
      <c r="B82" s="24"/>
      <c r="C82" s="44"/>
      <c r="D82" s="26"/>
      <c r="E82" s="26"/>
    </row>
    <row r="83" spans="1:5" ht="14.25" customHeight="1">
      <c r="A83" s="34">
        <v>66</v>
      </c>
      <c r="B83" s="24"/>
      <c r="C83" s="44"/>
      <c r="D83" s="26"/>
      <c r="E83" s="26"/>
    </row>
    <row r="84" spans="1:5" ht="14.25" customHeight="1">
      <c r="A84" s="34">
        <v>67</v>
      </c>
      <c r="B84" s="24"/>
      <c r="C84" s="44"/>
      <c r="D84" s="26"/>
      <c r="E84" s="26"/>
    </row>
    <row r="85" spans="1:5" ht="14.25" customHeight="1">
      <c r="A85" s="34">
        <v>68</v>
      </c>
      <c r="B85" s="24"/>
      <c r="C85" s="44"/>
      <c r="D85" s="26"/>
      <c r="E85" s="26"/>
    </row>
    <row r="86" spans="1:5" ht="14.25" customHeight="1">
      <c r="A86" s="34">
        <v>69</v>
      </c>
      <c r="B86" s="24"/>
      <c r="C86" s="44"/>
      <c r="D86" s="26"/>
      <c r="E86" s="26"/>
    </row>
    <row r="87" spans="1:5" ht="14.25" customHeight="1">
      <c r="A87" s="34">
        <v>70</v>
      </c>
      <c r="B87" s="24"/>
      <c r="C87" s="44"/>
      <c r="D87" s="26"/>
      <c r="E87" s="26"/>
    </row>
    <row r="88" spans="1:5" ht="14.25" customHeight="1">
      <c r="A88" s="34">
        <v>71</v>
      </c>
      <c r="B88" s="24"/>
      <c r="C88" s="44"/>
      <c r="D88" s="26"/>
      <c r="E88" s="26"/>
    </row>
    <row r="89" spans="1:5" ht="14.25" customHeight="1">
      <c r="A89" s="34">
        <v>72</v>
      </c>
      <c r="B89" s="24"/>
      <c r="C89" s="44"/>
      <c r="D89" s="26"/>
      <c r="E89" s="26"/>
    </row>
    <row r="90" spans="1:5" ht="14.25" customHeight="1">
      <c r="A90" s="34">
        <v>73</v>
      </c>
      <c r="B90" s="24"/>
      <c r="C90" s="44"/>
      <c r="D90" s="26"/>
      <c r="E90" s="26"/>
    </row>
    <row r="91" spans="1:5" ht="14.25" customHeight="1">
      <c r="A91" s="34">
        <v>74</v>
      </c>
      <c r="B91" s="24"/>
      <c r="C91" s="44"/>
      <c r="D91" s="26"/>
      <c r="E91" s="26"/>
    </row>
    <row r="92" spans="1:5" ht="14.25" customHeight="1">
      <c r="A92" s="34">
        <v>75</v>
      </c>
      <c r="B92" s="24"/>
      <c r="C92" s="44"/>
      <c r="D92" s="26"/>
      <c r="E92" s="26"/>
    </row>
    <row r="93" spans="1:5" ht="14.25" customHeight="1">
      <c r="A93" s="34">
        <v>76</v>
      </c>
      <c r="B93" s="24"/>
      <c r="C93" s="44"/>
      <c r="D93" s="26"/>
      <c r="E93" s="26"/>
    </row>
    <row r="94" spans="1:5" ht="14.25" customHeight="1">
      <c r="A94" s="34">
        <v>77</v>
      </c>
      <c r="B94" s="24"/>
      <c r="C94" s="44"/>
      <c r="D94" s="26"/>
      <c r="E94" s="26"/>
    </row>
    <row r="95" spans="1:5" ht="14.25" customHeight="1">
      <c r="A95" s="34">
        <v>78</v>
      </c>
      <c r="B95" s="24"/>
      <c r="C95" s="44"/>
      <c r="D95" s="26"/>
      <c r="E95" s="26"/>
    </row>
    <row r="96" spans="1:5" ht="14.25" customHeight="1">
      <c r="A96" s="34">
        <v>79</v>
      </c>
      <c r="B96" s="24"/>
      <c r="C96" s="44"/>
      <c r="D96" s="26"/>
      <c r="E96" s="26"/>
    </row>
    <row r="97" spans="1:5" ht="14.25" customHeight="1">
      <c r="A97" s="34">
        <v>80</v>
      </c>
      <c r="B97" s="24"/>
      <c r="C97" s="44"/>
      <c r="D97" s="26"/>
      <c r="E97" s="26"/>
    </row>
    <row r="98" spans="1:5" ht="14.25" customHeight="1">
      <c r="A98" s="34">
        <v>81</v>
      </c>
      <c r="B98" s="24"/>
      <c r="C98" s="44"/>
      <c r="D98" s="26"/>
      <c r="E98" s="26"/>
    </row>
    <row r="99" spans="1:5" ht="14.25" customHeight="1">
      <c r="A99" s="34">
        <v>82</v>
      </c>
      <c r="B99" s="24"/>
      <c r="C99" s="44"/>
      <c r="D99" s="26"/>
      <c r="E99" s="26"/>
    </row>
    <row r="100" spans="1:5" ht="14.25" customHeight="1">
      <c r="A100" s="34">
        <v>83</v>
      </c>
      <c r="B100" s="24"/>
      <c r="C100" s="44"/>
      <c r="D100" s="26"/>
      <c r="E100" s="26"/>
    </row>
    <row r="101" spans="1:5" ht="14.25" customHeight="1">
      <c r="A101" s="34">
        <v>84</v>
      </c>
      <c r="B101" s="24"/>
      <c r="C101" s="44"/>
      <c r="D101" s="26"/>
      <c r="E101" s="26"/>
    </row>
    <row r="102" spans="1:5" ht="14.25" customHeight="1">
      <c r="A102" s="34">
        <v>85</v>
      </c>
      <c r="B102" s="24"/>
      <c r="C102" s="44"/>
      <c r="D102" s="26"/>
      <c r="E102" s="26"/>
    </row>
    <row r="103" spans="1:5" ht="14.25" customHeight="1">
      <c r="A103" s="34">
        <v>86</v>
      </c>
      <c r="B103" s="24"/>
      <c r="C103" s="44"/>
      <c r="D103" s="26"/>
      <c r="E103" s="26"/>
    </row>
    <row r="104" spans="1:5" ht="14.25" customHeight="1">
      <c r="A104" s="34">
        <v>87</v>
      </c>
      <c r="B104" s="24"/>
      <c r="C104" s="44"/>
      <c r="D104" s="26"/>
      <c r="E104" s="26"/>
    </row>
    <row r="105" spans="1:5" ht="14.25" customHeight="1">
      <c r="A105" s="34">
        <v>88</v>
      </c>
      <c r="B105" s="24"/>
      <c r="C105" s="44"/>
      <c r="D105" s="26"/>
      <c r="E105" s="26"/>
    </row>
    <row r="106" spans="1:5" ht="14.25" customHeight="1">
      <c r="A106" s="34">
        <v>89</v>
      </c>
      <c r="B106" s="24"/>
      <c r="C106" s="44"/>
      <c r="D106" s="26"/>
      <c r="E106" s="26"/>
    </row>
    <row r="107" spans="1:5" ht="14.25" customHeight="1">
      <c r="A107" s="34">
        <v>90</v>
      </c>
      <c r="B107" s="24"/>
      <c r="C107" s="44"/>
      <c r="D107" s="26"/>
      <c r="E107" s="26"/>
    </row>
    <row r="108" spans="1:5" ht="14.25" customHeight="1">
      <c r="A108" s="34">
        <v>91</v>
      </c>
      <c r="B108" s="24"/>
      <c r="C108" s="44"/>
      <c r="D108" s="26"/>
      <c r="E108" s="26"/>
    </row>
    <row r="109" spans="1:5" ht="14.25" customHeight="1">
      <c r="A109" s="34">
        <v>92</v>
      </c>
      <c r="B109" s="24"/>
      <c r="C109" s="44"/>
      <c r="D109" s="26"/>
      <c r="E109" s="26"/>
    </row>
    <row r="110" spans="1:5" ht="14.25" customHeight="1">
      <c r="A110" s="34">
        <v>93</v>
      </c>
      <c r="B110" s="24"/>
      <c r="C110" s="44"/>
      <c r="D110" s="26"/>
      <c r="E110" s="26"/>
    </row>
    <row r="111" spans="1:5" ht="14.25" customHeight="1">
      <c r="A111" s="34">
        <v>94</v>
      </c>
      <c r="B111" s="24"/>
      <c r="C111" s="44"/>
      <c r="D111" s="26"/>
      <c r="E111" s="26"/>
    </row>
    <row r="112" spans="1:5" ht="14.25" customHeight="1">
      <c r="A112" s="34">
        <v>95</v>
      </c>
      <c r="B112" s="24"/>
      <c r="C112" s="44"/>
      <c r="D112" s="26"/>
      <c r="E112" s="26"/>
    </row>
    <row r="113" spans="1:5" ht="14.25" customHeight="1">
      <c r="A113" s="34">
        <v>96</v>
      </c>
      <c r="B113" s="24"/>
      <c r="C113" s="44"/>
      <c r="D113" s="26"/>
      <c r="E113" s="26"/>
    </row>
    <row r="114" spans="1:5" ht="14.25" customHeight="1">
      <c r="A114" s="34">
        <v>97</v>
      </c>
      <c r="B114" s="24"/>
      <c r="C114" s="44"/>
      <c r="D114" s="26"/>
      <c r="E114" s="26"/>
    </row>
    <row r="115" spans="1:5" ht="14.25" customHeight="1">
      <c r="A115" s="34">
        <v>98</v>
      </c>
      <c r="B115" s="24"/>
      <c r="C115" s="44"/>
      <c r="D115" s="26"/>
      <c r="E115" s="26"/>
    </row>
    <row r="116" spans="1:5" ht="14.25" customHeight="1">
      <c r="A116" s="34">
        <v>99</v>
      </c>
      <c r="B116" s="24"/>
      <c r="C116" s="44"/>
      <c r="D116" s="26"/>
      <c r="E116" s="26"/>
    </row>
    <row r="117" spans="1:5" ht="14.25" customHeight="1">
      <c r="A117" s="34">
        <v>100</v>
      </c>
      <c r="B117" s="24"/>
      <c r="C117" s="44"/>
      <c r="D117" s="26"/>
      <c r="E117" s="26"/>
    </row>
    <row r="118" spans="1:5" ht="14.25" customHeight="1">
      <c r="C118" s="62"/>
      <c r="D118" s="19"/>
    </row>
    <row r="119" spans="1:5" ht="14.25" customHeight="1">
      <c r="C119" s="62"/>
      <c r="D119" s="19"/>
    </row>
    <row r="120" spans="1:5" ht="14.25" customHeight="1">
      <c r="C120" s="62"/>
      <c r="D120" s="19"/>
    </row>
    <row r="121" spans="1:5" ht="14.25" customHeight="1">
      <c r="C121" s="62"/>
      <c r="D121" s="19"/>
    </row>
    <row r="122" spans="1:5" ht="14.25" customHeight="1">
      <c r="C122" s="62"/>
      <c r="D122" s="19"/>
    </row>
    <row r="123" spans="1:5" ht="14.25" customHeight="1">
      <c r="C123" s="62"/>
      <c r="D123" s="19"/>
    </row>
    <row r="124" spans="1:5" ht="14.25" customHeight="1">
      <c r="C124" s="62"/>
      <c r="D124" s="19"/>
    </row>
    <row r="125" spans="1:5" ht="14.25" customHeight="1">
      <c r="C125" s="62"/>
      <c r="D125" s="19"/>
    </row>
    <row r="126" spans="1:5" ht="14.25" customHeight="1">
      <c r="C126" s="62"/>
      <c r="D126" s="19"/>
    </row>
    <row r="127" spans="1:5" ht="14.25" customHeight="1">
      <c r="C127" s="62"/>
      <c r="D127" s="19"/>
    </row>
    <row r="128" spans="1:5" ht="14.25" customHeight="1">
      <c r="C128" s="62"/>
      <c r="D128" s="19"/>
    </row>
    <row r="129" spans="3:4" ht="14.25" customHeight="1">
      <c r="C129" s="62"/>
      <c r="D129" s="19"/>
    </row>
    <row r="130" spans="3:4" ht="14.25" customHeight="1">
      <c r="C130" s="62"/>
      <c r="D130" s="19"/>
    </row>
    <row r="131" spans="3:4" ht="14.25" customHeight="1">
      <c r="C131" s="62"/>
      <c r="D131" s="19"/>
    </row>
    <row r="132" spans="3:4" ht="14.25" customHeight="1">
      <c r="C132" s="62"/>
      <c r="D132" s="19"/>
    </row>
    <row r="133" spans="3:4" ht="14.25" customHeight="1">
      <c r="C133" s="62"/>
      <c r="D133" s="19"/>
    </row>
    <row r="134" spans="3:4" ht="14.25" customHeight="1">
      <c r="C134" s="62"/>
      <c r="D134" s="19"/>
    </row>
    <row r="135" spans="3:4" ht="14.25" customHeight="1">
      <c r="C135" s="62"/>
      <c r="D135" s="19"/>
    </row>
    <row r="136" spans="3:4" ht="14.25" customHeight="1">
      <c r="C136" s="62"/>
      <c r="D136" s="19"/>
    </row>
    <row r="137" spans="3:4" ht="14.25" customHeight="1">
      <c r="C137" s="62"/>
      <c r="D137" s="19"/>
    </row>
    <row r="138" spans="3:4" ht="14.25" customHeight="1">
      <c r="C138" s="62"/>
      <c r="D138" s="19"/>
    </row>
    <row r="139" spans="3:4" ht="14.25" customHeight="1">
      <c r="C139" s="62"/>
      <c r="D139" s="19"/>
    </row>
    <row r="140" spans="3:4" ht="14.25" customHeight="1">
      <c r="C140" s="62"/>
      <c r="D140" s="19"/>
    </row>
    <row r="141" spans="3:4" ht="14.25" customHeight="1">
      <c r="C141" s="62"/>
      <c r="D141" s="19"/>
    </row>
    <row r="142" spans="3:4" ht="14.25" customHeight="1">
      <c r="C142" s="62"/>
      <c r="D142" s="19"/>
    </row>
    <row r="143" spans="3:4" ht="14.25" customHeight="1">
      <c r="C143" s="62"/>
      <c r="D143" s="19"/>
    </row>
    <row r="144" spans="3:4" ht="14.25" customHeight="1">
      <c r="C144" s="62"/>
      <c r="D144" s="19"/>
    </row>
    <row r="145" spans="3:4" ht="14.25" customHeight="1">
      <c r="C145" s="62"/>
      <c r="D145" s="19"/>
    </row>
    <row r="146" spans="3:4" ht="14.25" customHeight="1">
      <c r="C146" s="62"/>
      <c r="D146" s="19"/>
    </row>
    <row r="147" spans="3:4" ht="14.25" customHeight="1">
      <c r="C147" s="62"/>
      <c r="D147" s="19"/>
    </row>
    <row r="148" spans="3:4" ht="14.25" customHeight="1">
      <c r="C148" s="62"/>
      <c r="D148" s="19"/>
    </row>
    <row r="149" spans="3:4" ht="14.25" customHeight="1">
      <c r="C149" s="62"/>
      <c r="D149" s="19"/>
    </row>
    <row r="150" spans="3:4" ht="14.25" customHeight="1">
      <c r="C150" s="62"/>
      <c r="D150" s="19"/>
    </row>
    <row r="151" spans="3:4" ht="14.25" customHeight="1">
      <c r="C151" s="62"/>
      <c r="D151" s="19"/>
    </row>
    <row r="152" spans="3:4" ht="14.25" customHeight="1">
      <c r="C152" s="62"/>
      <c r="D152" s="19"/>
    </row>
    <row r="153" spans="3:4" ht="14.25" customHeight="1">
      <c r="C153" s="62"/>
      <c r="D153" s="19"/>
    </row>
    <row r="154" spans="3:4" ht="14.25" customHeight="1">
      <c r="C154" s="62"/>
      <c r="D154" s="19"/>
    </row>
    <row r="155" spans="3:4" ht="14.25" customHeight="1">
      <c r="C155" s="62"/>
      <c r="D155" s="19"/>
    </row>
    <row r="156" spans="3:4" ht="14.25" customHeight="1">
      <c r="C156" s="62"/>
      <c r="D156" s="19"/>
    </row>
    <row r="157" spans="3:4" ht="14.25" customHeight="1">
      <c r="C157" s="62"/>
      <c r="D157" s="19"/>
    </row>
    <row r="158" spans="3:4" ht="14.25" customHeight="1">
      <c r="C158" s="62"/>
      <c r="D158" s="19"/>
    </row>
    <row r="159" spans="3:4" ht="14.25" customHeight="1">
      <c r="C159" s="62"/>
      <c r="D159" s="19"/>
    </row>
    <row r="160" spans="3:4" ht="14.25" customHeight="1">
      <c r="C160" s="62"/>
      <c r="D160" s="19"/>
    </row>
    <row r="161" spans="3:4" ht="14.25" customHeight="1">
      <c r="C161" s="62"/>
      <c r="D161" s="19"/>
    </row>
    <row r="162" spans="3:4" ht="14.25" customHeight="1">
      <c r="C162" s="62"/>
      <c r="D162" s="19"/>
    </row>
    <row r="163" spans="3:4" ht="14.25" customHeight="1">
      <c r="C163" s="62"/>
      <c r="D163" s="19"/>
    </row>
    <row r="164" spans="3:4" ht="14.25" customHeight="1">
      <c r="C164" s="62"/>
      <c r="D164" s="19"/>
    </row>
    <row r="165" spans="3:4" ht="14.25" customHeight="1">
      <c r="C165" s="62"/>
      <c r="D165" s="19"/>
    </row>
    <row r="166" spans="3:4" ht="14.25" customHeight="1">
      <c r="C166" s="62"/>
      <c r="D166" s="19"/>
    </row>
    <row r="167" spans="3:4" ht="14.25" customHeight="1">
      <c r="C167" s="62"/>
      <c r="D167" s="19"/>
    </row>
    <row r="168" spans="3:4" ht="14.25" customHeight="1">
      <c r="C168" s="62"/>
      <c r="D168" s="19"/>
    </row>
    <row r="169" spans="3:4" ht="14.25" customHeight="1">
      <c r="C169" s="62"/>
      <c r="D169" s="19"/>
    </row>
    <row r="170" spans="3:4" ht="14.25" customHeight="1">
      <c r="C170" s="62"/>
      <c r="D170" s="19"/>
    </row>
    <row r="171" spans="3:4" ht="14.25" customHeight="1">
      <c r="C171" s="62"/>
      <c r="D171" s="19"/>
    </row>
    <row r="172" spans="3:4" ht="14.25" customHeight="1">
      <c r="C172" s="62"/>
      <c r="D172" s="19"/>
    </row>
    <row r="173" spans="3:4" ht="14.25" customHeight="1">
      <c r="C173" s="62"/>
      <c r="D173" s="19"/>
    </row>
    <row r="174" spans="3:4" ht="14.25" customHeight="1">
      <c r="C174" s="62"/>
      <c r="D174" s="19"/>
    </row>
    <row r="175" spans="3:4" ht="14.25" customHeight="1">
      <c r="C175" s="62"/>
      <c r="D175" s="19"/>
    </row>
    <row r="176" spans="3:4" ht="14.25" customHeight="1">
      <c r="C176" s="62"/>
      <c r="D176" s="19"/>
    </row>
    <row r="177" spans="3:4" ht="14.25" customHeight="1">
      <c r="C177" s="62"/>
      <c r="D177" s="19"/>
    </row>
    <row r="178" spans="3:4" ht="14.25" customHeight="1">
      <c r="C178" s="62"/>
      <c r="D178" s="19"/>
    </row>
    <row r="179" spans="3:4" ht="14.25" customHeight="1">
      <c r="C179" s="62"/>
      <c r="D179" s="19"/>
    </row>
    <row r="180" spans="3:4" ht="14.25" customHeight="1">
      <c r="C180" s="62"/>
      <c r="D180" s="19"/>
    </row>
    <row r="181" spans="3:4" ht="14.25" customHeight="1">
      <c r="C181" s="62"/>
      <c r="D181" s="19"/>
    </row>
    <row r="182" spans="3:4" ht="14.25" customHeight="1">
      <c r="C182" s="62"/>
      <c r="D182" s="19"/>
    </row>
    <row r="183" spans="3:4" ht="14.25" customHeight="1">
      <c r="C183" s="62"/>
      <c r="D183" s="19"/>
    </row>
    <row r="184" spans="3:4" ht="14.25" customHeight="1">
      <c r="C184" s="62"/>
      <c r="D184" s="19"/>
    </row>
    <row r="185" spans="3:4" ht="14.25" customHeight="1">
      <c r="C185" s="62"/>
      <c r="D185" s="19"/>
    </row>
    <row r="186" spans="3:4" ht="14.25" customHeight="1">
      <c r="C186" s="62"/>
      <c r="D186" s="19"/>
    </row>
    <row r="187" spans="3:4" ht="14.25" customHeight="1">
      <c r="C187" s="62"/>
      <c r="D187" s="19"/>
    </row>
    <row r="188" spans="3:4" ht="14.25" customHeight="1">
      <c r="C188" s="62"/>
      <c r="D188" s="19"/>
    </row>
    <row r="189" spans="3:4" ht="14.25" customHeight="1">
      <c r="C189" s="62"/>
      <c r="D189" s="19"/>
    </row>
    <row r="190" spans="3:4" ht="14.25" customHeight="1">
      <c r="C190" s="62"/>
      <c r="D190" s="19"/>
    </row>
    <row r="191" spans="3:4" ht="14.25" customHeight="1">
      <c r="C191" s="62"/>
      <c r="D191" s="19"/>
    </row>
    <row r="192" spans="3:4" ht="14.25" customHeight="1">
      <c r="C192" s="62"/>
      <c r="D192" s="19"/>
    </row>
    <row r="193" spans="3:4" ht="14.25" customHeight="1">
      <c r="C193" s="62"/>
      <c r="D193" s="19"/>
    </row>
    <row r="194" spans="3:4" ht="14.25" customHeight="1">
      <c r="C194" s="62"/>
      <c r="D194" s="19"/>
    </row>
    <row r="195" spans="3:4" ht="14.25" customHeight="1">
      <c r="C195" s="62"/>
      <c r="D195" s="19"/>
    </row>
    <row r="196" spans="3:4" ht="14.25" customHeight="1">
      <c r="C196" s="62"/>
      <c r="D196" s="19"/>
    </row>
    <row r="197" spans="3:4" ht="14.25" customHeight="1">
      <c r="C197" s="62"/>
      <c r="D197" s="19"/>
    </row>
    <row r="198" spans="3:4" ht="14.25" customHeight="1">
      <c r="C198" s="62"/>
      <c r="D198" s="19"/>
    </row>
    <row r="199" spans="3:4" ht="14.25" customHeight="1">
      <c r="C199" s="62"/>
      <c r="D199" s="19"/>
    </row>
    <row r="200" spans="3:4" ht="14.25" customHeight="1">
      <c r="C200" s="62"/>
      <c r="D200" s="19"/>
    </row>
    <row r="201" spans="3:4" ht="14.25" customHeight="1">
      <c r="C201" s="62"/>
      <c r="D201" s="19"/>
    </row>
    <row r="202" spans="3:4" ht="14.25" customHeight="1">
      <c r="C202" s="62"/>
      <c r="D202" s="19"/>
    </row>
    <row r="203" spans="3:4" ht="14.25" customHeight="1">
      <c r="C203" s="62"/>
      <c r="D203" s="19"/>
    </row>
    <row r="204" spans="3:4" ht="14.25" customHeight="1">
      <c r="C204" s="62"/>
      <c r="D204" s="19"/>
    </row>
    <row r="205" spans="3:4" ht="14.25" customHeight="1">
      <c r="C205" s="62"/>
      <c r="D205" s="19"/>
    </row>
    <row r="206" spans="3:4" ht="14.25" customHeight="1">
      <c r="C206" s="62"/>
      <c r="D206" s="19"/>
    </row>
    <row r="207" spans="3:4" ht="14.25" customHeight="1">
      <c r="C207" s="62"/>
      <c r="D207" s="19"/>
    </row>
    <row r="208" spans="3:4" ht="14.25" customHeight="1">
      <c r="C208" s="62"/>
      <c r="D208" s="19"/>
    </row>
    <row r="209" spans="3:4" ht="14.25" customHeight="1">
      <c r="C209" s="62"/>
      <c r="D209" s="19"/>
    </row>
    <row r="210" spans="3:4" ht="14.25" customHeight="1">
      <c r="C210" s="62"/>
      <c r="D210" s="19"/>
    </row>
    <row r="211" spans="3:4" ht="14.25" customHeight="1">
      <c r="C211" s="62"/>
      <c r="D211" s="19"/>
    </row>
    <row r="212" spans="3:4" ht="14.25" customHeight="1">
      <c r="C212" s="62"/>
      <c r="D212" s="19"/>
    </row>
    <row r="213" spans="3:4" ht="14.25" customHeight="1">
      <c r="C213" s="62"/>
      <c r="D213" s="19"/>
    </row>
    <row r="214" spans="3:4" ht="14.25" customHeight="1">
      <c r="C214" s="62"/>
      <c r="D214" s="19"/>
    </row>
    <row r="215" spans="3:4" ht="14.25" customHeight="1">
      <c r="C215" s="62"/>
      <c r="D215" s="19"/>
    </row>
    <row r="216" spans="3:4" ht="14.25" customHeight="1">
      <c r="C216" s="62"/>
      <c r="D216" s="19"/>
    </row>
    <row r="217" spans="3:4" ht="14.25" customHeight="1">
      <c r="C217" s="62"/>
      <c r="D217" s="19"/>
    </row>
    <row r="218" spans="3:4" ht="14.25" customHeight="1">
      <c r="C218" s="62"/>
      <c r="D218" s="19"/>
    </row>
    <row r="219" spans="3:4" ht="14.25" customHeight="1">
      <c r="C219" s="62"/>
      <c r="D219" s="19"/>
    </row>
    <row r="220" spans="3:4" ht="14.25" customHeight="1">
      <c r="C220" s="62"/>
      <c r="D220" s="19"/>
    </row>
    <row r="221" spans="3:4" ht="14.25" customHeight="1">
      <c r="C221" s="62"/>
      <c r="D221" s="19"/>
    </row>
    <row r="222" spans="3:4" ht="14.25" customHeight="1">
      <c r="C222" s="62"/>
      <c r="D222" s="19"/>
    </row>
    <row r="223" spans="3:4" ht="14.25" customHeight="1">
      <c r="C223" s="62"/>
      <c r="D223" s="19"/>
    </row>
    <row r="224" spans="3:4" ht="14.25" customHeight="1">
      <c r="C224" s="62"/>
      <c r="D224" s="19"/>
    </row>
    <row r="225" spans="3:4" ht="14.25" customHeight="1">
      <c r="C225" s="62"/>
      <c r="D225" s="19"/>
    </row>
    <row r="226" spans="3:4" ht="14.25" customHeight="1">
      <c r="C226" s="62"/>
      <c r="D226" s="19"/>
    </row>
    <row r="227" spans="3:4" ht="14.25" customHeight="1">
      <c r="C227" s="62"/>
      <c r="D227" s="19"/>
    </row>
    <row r="228" spans="3:4" ht="14.25" customHeight="1">
      <c r="C228" s="62"/>
      <c r="D228" s="19"/>
    </row>
    <row r="229" spans="3:4" ht="14.25" customHeight="1">
      <c r="C229" s="62"/>
      <c r="D229" s="19"/>
    </row>
    <row r="230" spans="3:4" ht="14.25" customHeight="1">
      <c r="C230" s="62"/>
      <c r="D230" s="19"/>
    </row>
    <row r="231" spans="3:4" ht="14.25" customHeight="1">
      <c r="C231" s="62"/>
      <c r="D231" s="19"/>
    </row>
    <row r="232" spans="3:4" ht="14.25" customHeight="1">
      <c r="C232" s="62"/>
      <c r="D232" s="19"/>
    </row>
    <row r="233" spans="3:4" ht="14.25" customHeight="1">
      <c r="C233" s="62"/>
      <c r="D233" s="19"/>
    </row>
    <row r="234" spans="3:4" ht="14.25" customHeight="1">
      <c r="C234" s="62"/>
      <c r="D234" s="19"/>
    </row>
    <row r="235" spans="3:4" ht="14.25" customHeight="1">
      <c r="C235" s="62"/>
      <c r="D235" s="19"/>
    </row>
    <row r="236" spans="3:4" ht="14.25" customHeight="1">
      <c r="C236" s="62"/>
      <c r="D236" s="19"/>
    </row>
    <row r="237" spans="3:4" ht="14.25" customHeight="1">
      <c r="C237" s="62"/>
      <c r="D237" s="19"/>
    </row>
    <row r="238" spans="3:4" ht="14.25" customHeight="1">
      <c r="C238" s="62"/>
      <c r="D238" s="19"/>
    </row>
    <row r="239" spans="3:4" ht="14.25" customHeight="1">
      <c r="C239" s="62"/>
      <c r="D239" s="19"/>
    </row>
    <row r="240" spans="3:4" ht="14.25" customHeight="1">
      <c r="C240" s="62"/>
      <c r="D240" s="19"/>
    </row>
    <row r="241" spans="3:4" ht="14.25" customHeight="1">
      <c r="C241" s="62"/>
      <c r="D241" s="19"/>
    </row>
    <row r="242" spans="3:4" ht="14.25" customHeight="1">
      <c r="C242" s="62"/>
      <c r="D242" s="19"/>
    </row>
    <row r="243" spans="3:4" ht="14.25" customHeight="1">
      <c r="C243" s="62"/>
      <c r="D243" s="19"/>
    </row>
    <row r="244" spans="3:4" ht="14.25" customHeight="1">
      <c r="C244" s="62"/>
      <c r="D244" s="19"/>
    </row>
    <row r="245" spans="3:4" ht="14.25" customHeight="1">
      <c r="C245" s="62"/>
      <c r="D245" s="19"/>
    </row>
    <row r="246" spans="3:4" ht="14.25" customHeight="1">
      <c r="C246" s="62"/>
      <c r="D246" s="19"/>
    </row>
    <row r="247" spans="3:4" ht="14.25" customHeight="1">
      <c r="C247" s="62"/>
      <c r="D247" s="19"/>
    </row>
    <row r="248" spans="3:4" ht="14.25" customHeight="1">
      <c r="C248" s="62"/>
      <c r="D248" s="19"/>
    </row>
    <row r="249" spans="3:4" ht="14.25" customHeight="1">
      <c r="C249" s="62"/>
      <c r="D249" s="19"/>
    </row>
    <row r="250" spans="3:4" ht="14.25" customHeight="1">
      <c r="C250" s="62"/>
      <c r="D250" s="19"/>
    </row>
    <row r="251" spans="3:4" ht="14.25" customHeight="1">
      <c r="C251" s="62"/>
      <c r="D251" s="19"/>
    </row>
    <row r="252" spans="3:4" ht="14.25" customHeight="1">
      <c r="C252" s="62"/>
      <c r="D252" s="19"/>
    </row>
    <row r="253" spans="3:4" ht="14.25" customHeight="1">
      <c r="C253" s="62"/>
      <c r="D253" s="19"/>
    </row>
    <row r="254" spans="3:4" ht="14.25" customHeight="1">
      <c r="C254" s="62"/>
      <c r="D254" s="19"/>
    </row>
    <row r="255" spans="3:4" ht="14.25" customHeight="1">
      <c r="C255" s="62"/>
      <c r="D255" s="19"/>
    </row>
    <row r="256" spans="3:4" ht="14.25" customHeight="1">
      <c r="C256" s="62"/>
      <c r="D256" s="19"/>
    </row>
    <row r="257" spans="3:4" ht="14.25" customHeight="1">
      <c r="C257" s="62"/>
      <c r="D257" s="19"/>
    </row>
    <row r="258" spans="3:4" ht="14.25" customHeight="1">
      <c r="C258" s="62"/>
      <c r="D258" s="19"/>
    </row>
    <row r="259" spans="3:4" ht="14.25" customHeight="1">
      <c r="C259" s="62"/>
      <c r="D259" s="19"/>
    </row>
    <row r="260" spans="3:4" ht="14.25" customHeight="1">
      <c r="C260" s="62"/>
      <c r="D260" s="19"/>
    </row>
    <row r="261" spans="3:4" ht="14.25" customHeight="1">
      <c r="C261" s="62"/>
      <c r="D261" s="19"/>
    </row>
    <row r="262" spans="3:4" ht="14.25" customHeight="1">
      <c r="C262" s="62"/>
      <c r="D262" s="19"/>
    </row>
    <row r="263" spans="3:4" ht="14.25" customHeight="1">
      <c r="C263" s="62"/>
      <c r="D263" s="19"/>
    </row>
    <row r="264" spans="3:4" ht="14.25" customHeight="1">
      <c r="C264" s="62"/>
      <c r="D264" s="19"/>
    </row>
    <row r="265" spans="3:4" ht="14.25" customHeight="1">
      <c r="C265" s="62"/>
      <c r="D265" s="19"/>
    </row>
    <row r="266" spans="3:4" ht="14.25" customHeight="1">
      <c r="C266" s="62"/>
      <c r="D266" s="19"/>
    </row>
    <row r="267" spans="3:4" ht="14.25" customHeight="1">
      <c r="C267" s="62"/>
      <c r="D267" s="19"/>
    </row>
    <row r="268" spans="3:4" ht="14.25" customHeight="1">
      <c r="C268" s="62"/>
      <c r="D268" s="19"/>
    </row>
    <row r="269" spans="3:4" ht="14.25" customHeight="1">
      <c r="C269" s="62"/>
      <c r="D269" s="19"/>
    </row>
    <row r="270" spans="3:4" ht="14.25" customHeight="1">
      <c r="C270" s="62"/>
      <c r="D270" s="19"/>
    </row>
    <row r="271" spans="3:4" ht="14.25" customHeight="1">
      <c r="C271" s="62"/>
      <c r="D271" s="19"/>
    </row>
    <row r="272" spans="3:4" ht="14.25" customHeight="1">
      <c r="C272" s="62"/>
      <c r="D272" s="19"/>
    </row>
    <row r="273" spans="3:4" ht="14.25" customHeight="1">
      <c r="C273" s="62"/>
      <c r="D273" s="19"/>
    </row>
    <row r="274" spans="3:4" ht="14.25" customHeight="1">
      <c r="C274" s="62"/>
      <c r="D274" s="19"/>
    </row>
    <row r="275" spans="3:4" ht="14.25" customHeight="1">
      <c r="C275" s="62"/>
      <c r="D275" s="19"/>
    </row>
    <row r="276" spans="3:4" ht="14.25" customHeight="1">
      <c r="C276" s="62"/>
      <c r="D276" s="19"/>
    </row>
    <row r="277" spans="3:4" ht="14.25" customHeight="1">
      <c r="C277" s="62"/>
      <c r="D277" s="19"/>
    </row>
    <row r="278" spans="3:4" ht="14.25" customHeight="1">
      <c r="C278" s="62"/>
      <c r="D278" s="19"/>
    </row>
    <row r="279" spans="3:4" ht="14.25" customHeight="1">
      <c r="C279" s="62"/>
      <c r="D279" s="19"/>
    </row>
    <row r="280" spans="3:4" ht="14.25" customHeight="1">
      <c r="C280" s="62"/>
      <c r="D280" s="19"/>
    </row>
    <row r="281" spans="3:4" ht="14.25" customHeight="1">
      <c r="C281" s="62"/>
      <c r="D281" s="19"/>
    </row>
    <row r="282" spans="3:4" ht="14.25" customHeight="1">
      <c r="C282" s="62"/>
      <c r="D282" s="19"/>
    </row>
    <row r="283" spans="3:4" ht="14.25" customHeight="1">
      <c r="C283" s="62"/>
      <c r="D283" s="19"/>
    </row>
    <row r="284" spans="3:4" ht="14.25" customHeight="1">
      <c r="C284" s="62"/>
      <c r="D284" s="19"/>
    </row>
    <row r="285" spans="3:4" ht="14.25" customHeight="1">
      <c r="C285" s="62"/>
      <c r="D285" s="19"/>
    </row>
    <row r="286" spans="3:4" ht="14.25" customHeight="1">
      <c r="C286" s="62"/>
      <c r="D286" s="19"/>
    </row>
    <row r="287" spans="3:4" ht="14.25" customHeight="1">
      <c r="C287" s="62"/>
      <c r="D287" s="19"/>
    </row>
    <row r="288" spans="3:4" ht="14.25" customHeight="1">
      <c r="C288" s="62"/>
      <c r="D288" s="19"/>
    </row>
    <row r="289" spans="3:4" ht="14.25" customHeight="1">
      <c r="C289" s="62"/>
      <c r="D289" s="19"/>
    </row>
    <row r="290" spans="3:4" ht="14.25" customHeight="1">
      <c r="C290" s="62"/>
      <c r="D290" s="19"/>
    </row>
    <row r="291" spans="3:4" ht="14.25" customHeight="1">
      <c r="C291" s="62"/>
      <c r="D291" s="19"/>
    </row>
    <row r="292" spans="3:4" ht="14.25" customHeight="1">
      <c r="C292" s="62"/>
      <c r="D292" s="19"/>
    </row>
    <row r="293" spans="3:4" ht="14.25" customHeight="1">
      <c r="C293" s="62"/>
      <c r="D293" s="19"/>
    </row>
    <row r="294" spans="3:4" ht="14.25" customHeight="1">
      <c r="C294" s="62"/>
      <c r="D294" s="19"/>
    </row>
    <row r="295" spans="3:4" ht="14.25" customHeight="1">
      <c r="C295" s="62"/>
      <c r="D295" s="19"/>
    </row>
    <row r="296" spans="3:4" ht="14.25" customHeight="1">
      <c r="C296" s="62"/>
      <c r="D296" s="19"/>
    </row>
    <row r="297" spans="3:4" ht="14.25" customHeight="1">
      <c r="C297" s="62"/>
      <c r="D297" s="19"/>
    </row>
    <row r="298" spans="3:4" ht="14.25" customHeight="1">
      <c r="C298" s="62"/>
      <c r="D298" s="19"/>
    </row>
    <row r="299" spans="3:4" ht="14.25" customHeight="1">
      <c r="C299" s="62"/>
      <c r="D299" s="19"/>
    </row>
    <row r="300" spans="3:4" ht="14.25" customHeight="1">
      <c r="C300" s="62"/>
      <c r="D300" s="19"/>
    </row>
    <row r="301" spans="3:4" ht="14.25" customHeight="1">
      <c r="C301" s="62"/>
      <c r="D301" s="19"/>
    </row>
    <row r="302" spans="3:4" ht="14.25" customHeight="1">
      <c r="C302" s="62"/>
      <c r="D302" s="19"/>
    </row>
    <row r="303" spans="3:4" ht="14.25" customHeight="1">
      <c r="C303" s="62"/>
      <c r="D303" s="19"/>
    </row>
    <row r="304" spans="3:4" ht="14.25" customHeight="1">
      <c r="C304" s="62"/>
      <c r="D304" s="19"/>
    </row>
    <row r="305" spans="3:4" ht="14.25" customHeight="1">
      <c r="C305" s="62"/>
      <c r="D305" s="19"/>
    </row>
    <row r="306" spans="3:4" ht="14.25" customHeight="1">
      <c r="C306" s="62"/>
      <c r="D306" s="19"/>
    </row>
    <row r="307" spans="3:4" ht="14.25" customHeight="1">
      <c r="C307" s="62"/>
      <c r="D307" s="19"/>
    </row>
    <row r="308" spans="3:4" ht="14.25" customHeight="1">
      <c r="C308" s="62"/>
      <c r="D308" s="19"/>
    </row>
    <row r="309" spans="3:4" ht="14.25" customHeight="1">
      <c r="C309" s="62"/>
      <c r="D309" s="19"/>
    </row>
    <row r="310" spans="3:4" ht="14.25" customHeight="1">
      <c r="C310" s="62"/>
      <c r="D310" s="19"/>
    </row>
    <row r="311" spans="3:4" ht="14.25" customHeight="1">
      <c r="C311" s="62"/>
      <c r="D311" s="19"/>
    </row>
    <row r="312" spans="3:4" ht="14.25" customHeight="1">
      <c r="C312" s="62"/>
      <c r="D312" s="19"/>
    </row>
    <row r="313" spans="3:4" ht="14.25" customHeight="1">
      <c r="C313" s="62"/>
      <c r="D313" s="19"/>
    </row>
    <row r="314" spans="3:4" ht="14.25" customHeight="1">
      <c r="C314" s="62"/>
      <c r="D314" s="19"/>
    </row>
    <row r="315" spans="3:4" ht="14.25" customHeight="1">
      <c r="C315" s="62"/>
      <c r="D315" s="19"/>
    </row>
    <row r="316" spans="3:4" ht="14.25" customHeight="1">
      <c r="C316" s="62"/>
      <c r="D316" s="19"/>
    </row>
    <row r="317" spans="3:4" ht="14.25" customHeight="1">
      <c r="C317" s="62"/>
      <c r="D317" s="19"/>
    </row>
    <row r="318" spans="3:4" ht="14.25" customHeight="1">
      <c r="C318" s="62"/>
      <c r="D318" s="19"/>
    </row>
    <row r="319" spans="3:4" ht="14.25" customHeight="1">
      <c r="C319" s="62"/>
      <c r="D319" s="19"/>
    </row>
    <row r="320" spans="3:4" ht="14.25" customHeight="1">
      <c r="C320" s="62"/>
      <c r="D320" s="19"/>
    </row>
    <row r="321" spans="3:4" ht="14.25" customHeight="1">
      <c r="C321" s="62"/>
      <c r="D321" s="19"/>
    </row>
    <row r="322" spans="3:4" ht="14.25" customHeight="1">
      <c r="C322" s="62"/>
      <c r="D322" s="19"/>
    </row>
    <row r="323" spans="3:4" ht="14.25" customHeight="1">
      <c r="C323" s="62"/>
      <c r="D323" s="19"/>
    </row>
    <row r="324" spans="3:4" ht="14.25" customHeight="1">
      <c r="C324" s="62"/>
      <c r="D324" s="19"/>
    </row>
    <row r="325" spans="3:4" ht="14.25" customHeight="1">
      <c r="C325" s="62"/>
      <c r="D325" s="19"/>
    </row>
    <row r="326" spans="3:4" ht="14.25" customHeight="1">
      <c r="C326" s="62"/>
      <c r="D326" s="19"/>
    </row>
    <row r="327" spans="3:4" ht="14.25" customHeight="1">
      <c r="C327" s="62"/>
      <c r="D327" s="19"/>
    </row>
    <row r="328" spans="3:4" ht="14.25" customHeight="1">
      <c r="C328" s="62"/>
      <c r="D328" s="19"/>
    </row>
    <row r="329" spans="3:4" ht="14.25" customHeight="1">
      <c r="C329" s="62"/>
      <c r="D329" s="19"/>
    </row>
    <row r="330" spans="3:4" ht="14.25" customHeight="1">
      <c r="C330" s="62"/>
      <c r="D330" s="19"/>
    </row>
    <row r="331" spans="3:4" ht="14.25" customHeight="1">
      <c r="C331" s="62"/>
      <c r="D331" s="19"/>
    </row>
    <row r="332" spans="3:4" ht="14.25" customHeight="1">
      <c r="C332" s="62"/>
      <c r="D332" s="19"/>
    </row>
    <row r="333" spans="3:4" ht="14.25" customHeight="1">
      <c r="C333" s="62"/>
      <c r="D333" s="19"/>
    </row>
    <row r="334" spans="3:4" ht="14.25" customHeight="1">
      <c r="C334" s="62"/>
      <c r="D334" s="19"/>
    </row>
    <row r="335" spans="3:4" ht="14.25" customHeight="1">
      <c r="C335" s="62"/>
      <c r="D335" s="19"/>
    </row>
    <row r="336" spans="3:4" ht="14.25" customHeight="1">
      <c r="C336" s="62"/>
      <c r="D336" s="19"/>
    </row>
    <row r="337" spans="3:4" ht="14.25" customHeight="1">
      <c r="C337" s="62"/>
      <c r="D337" s="19"/>
    </row>
    <row r="338" spans="3:4" ht="14.25" customHeight="1">
      <c r="C338" s="62"/>
      <c r="D338" s="19"/>
    </row>
    <row r="339" spans="3:4" ht="14.25" customHeight="1">
      <c r="C339" s="62"/>
      <c r="D339" s="19"/>
    </row>
    <row r="340" spans="3:4" ht="14.25" customHeight="1">
      <c r="C340" s="62"/>
      <c r="D340" s="19"/>
    </row>
    <row r="341" spans="3:4" ht="14.25" customHeight="1">
      <c r="C341" s="62"/>
      <c r="D341" s="19"/>
    </row>
    <row r="342" spans="3:4" ht="14.25" customHeight="1">
      <c r="C342" s="62"/>
      <c r="D342" s="19"/>
    </row>
    <row r="343" spans="3:4" ht="14.25" customHeight="1">
      <c r="C343" s="62"/>
      <c r="D343" s="19"/>
    </row>
    <row r="344" spans="3:4" ht="14.25" customHeight="1">
      <c r="C344" s="62"/>
      <c r="D344" s="19"/>
    </row>
    <row r="345" spans="3:4" ht="14.25" customHeight="1">
      <c r="C345" s="62"/>
      <c r="D345" s="19"/>
    </row>
    <row r="346" spans="3:4" ht="14.25" customHeight="1">
      <c r="C346" s="62"/>
      <c r="D346" s="19"/>
    </row>
    <row r="347" spans="3:4" ht="14.25" customHeight="1">
      <c r="C347" s="62"/>
      <c r="D347" s="19"/>
    </row>
    <row r="348" spans="3:4" ht="14.25" customHeight="1">
      <c r="C348" s="62"/>
      <c r="D348" s="19"/>
    </row>
    <row r="349" spans="3:4" ht="14.25" customHeight="1">
      <c r="C349" s="62"/>
      <c r="D349" s="19"/>
    </row>
    <row r="350" spans="3:4" ht="14.25" customHeight="1">
      <c r="C350" s="62"/>
      <c r="D350" s="19"/>
    </row>
    <row r="351" spans="3:4" ht="14.25" customHeight="1">
      <c r="C351" s="62"/>
      <c r="D351" s="19"/>
    </row>
    <row r="352" spans="3:4" ht="14.25" customHeight="1">
      <c r="C352" s="62"/>
      <c r="D352" s="19"/>
    </row>
    <row r="353" spans="3:4" ht="14.25" customHeight="1">
      <c r="C353" s="62"/>
      <c r="D353" s="19"/>
    </row>
    <row r="354" spans="3:4" ht="14.25" customHeight="1">
      <c r="C354" s="62"/>
      <c r="D354" s="19"/>
    </row>
    <row r="355" spans="3:4" ht="14.25" customHeight="1">
      <c r="C355" s="62"/>
      <c r="D355" s="19"/>
    </row>
    <row r="356" spans="3:4" ht="14.25" customHeight="1">
      <c r="C356" s="62"/>
      <c r="D356" s="19"/>
    </row>
    <row r="357" spans="3:4" ht="14.25" customHeight="1">
      <c r="C357" s="62"/>
      <c r="D357" s="19"/>
    </row>
    <row r="358" spans="3:4" ht="14.25" customHeight="1">
      <c r="C358" s="62"/>
      <c r="D358" s="19"/>
    </row>
    <row r="359" spans="3:4" ht="14.25" customHeight="1">
      <c r="C359" s="62"/>
      <c r="D359" s="19"/>
    </row>
    <row r="360" spans="3:4" ht="14.25" customHeight="1">
      <c r="C360" s="62"/>
      <c r="D360" s="19"/>
    </row>
    <row r="361" spans="3:4" ht="14.25" customHeight="1">
      <c r="C361" s="62"/>
      <c r="D361" s="19"/>
    </row>
    <row r="362" spans="3:4" ht="14.25" customHeight="1">
      <c r="C362" s="62"/>
      <c r="D362" s="19"/>
    </row>
    <row r="363" spans="3:4" ht="14.25" customHeight="1">
      <c r="C363" s="62"/>
      <c r="D363" s="19"/>
    </row>
    <row r="364" spans="3:4" ht="14.25" customHeight="1">
      <c r="C364" s="62"/>
      <c r="D364" s="19"/>
    </row>
    <row r="365" spans="3:4" ht="14.25" customHeight="1">
      <c r="C365" s="62"/>
      <c r="D365" s="19"/>
    </row>
    <row r="366" spans="3:4" ht="14.25" customHeight="1">
      <c r="C366" s="62"/>
      <c r="D366" s="19"/>
    </row>
    <row r="367" spans="3:4" ht="14.25" customHeight="1">
      <c r="C367" s="62"/>
      <c r="D367" s="19"/>
    </row>
    <row r="368" spans="3:4" ht="14.25" customHeight="1">
      <c r="C368" s="62"/>
      <c r="D368" s="19"/>
    </row>
    <row r="369" spans="3:4" ht="14.25" customHeight="1">
      <c r="C369" s="62"/>
      <c r="D369" s="19"/>
    </row>
    <row r="370" spans="3:4" ht="14.25" customHeight="1">
      <c r="C370" s="62"/>
      <c r="D370" s="19"/>
    </row>
    <row r="371" spans="3:4" ht="14.25" customHeight="1">
      <c r="C371" s="62"/>
      <c r="D371" s="19"/>
    </row>
    <row r="372" spans="3:4" ht="14.25" customHeight="1">
      <c r="C372" s="62"/>
      <c r="D372" s="19"/>
    </row>
    <row r="373" spans="3:4" ht="14.25" customHeight="1">
      <c r="C373" s="62"/>
      <c r="D373" s="19"/>
    </row>
    <row r="374" spans="3:4" ht="14.25" customHeight="1">
      <c r="C374" s="62"/>
      <c r="D374" s="19"/>
    </row>
    <row r="375" spans="3:4" ht="14.25" customHeight="1">
      <c r="C375" s="62"/>
      <c r="D375" s="19"/>
    </row>
    <row r="376" spans="3:4" ht="14.25" customHeight="1">
      <c r="C376" s="62"/>
      <c r="D376" s="19"/>
    </row>
    <row r="377" spans="3:4" ht="14.25" customHeight="1">
      <c r="C377" s="62"/>
      <c r="D377" s="19"/>
    </row>
    <row r="378" spans="3:4" ht="14.25" customHeight="1">
      <c r="C378" s="62"/>
      <c r="D378" s="19"/>
    </row>
    <row r="379" spans="3:4" ht="14.25" customHeight="1">
      <c r="C379" s="62"/>
      <c r="D379" s="19"/>
    </row>
    <row r="380" spans="3:4" ht="14.25" customHeight="1">
      <c r="C380" s="62"/>
      <c r="D380" s="19"/>
    </row>
    <row r="381" spans="3:4" ht="14.25" customHeight="1">
      <c r="C381" s="62"/>
      <c r="D381" s="19"/>
    </row>
    <row r="382" spans="3:4" ht="14.25" customHeight="1">
      <c r="C382" s="62"/>
      <c r="D382" s="19"/>
    </row>
    <row r="383" spans="3:4" ht="14.25" customHeight="1">
      <c r="C383" s="62"/>
      <c r="D383" s="19"/>
    </row>
    <row r="384" spans="3:4" ht="14.25" customHeight="1">
      <c r="C384" s="62"/>
      <c r="D384" s="19"/>
    </row>
    <row r="385" spans="3:4" ht="14.25" customHeight="1">
      <c r="C385" s="62"/>
      <c r="D385" s="19"/>
    </row>
    <row r="386" spans="3:4" ht="14.25" customHeight="1">
      <c r="C386" s="62"/>
      <c r="D386" s="19"/>
    </row>
    <row r="387" spans="3:4" ht="14.25" customHeight="1">
      <c r="C387" s="62"/>
      <c r="D387" s="19"/>
    </row>
    <row r="388" spans="3:4" ht="14.25" customHeight="1">
      <c r="C388" s="62"/>
      <c r="D388" s="19"/>
    </row>
    <row r="389" spans="3:4" ht="14.25" customHeight="1">
      <c r="C389" s="62"/>
      <c r="D389" s="19"/>
    </row>
    <row r="390" spans="3:4" ht="14.25" customHeight="1">
      <c r="C390" s="62"/>
      <c r="D390" s="19"/>
    </row>
    <row r="391" spans="3:4" ht="14.25" customHeight="1">
      <c r="C391" s="62"/>
      <c r="D391" s="19"/>
    </row>
    <row r="392" spans="3:4" ht="14.25" customHeight="1">
      <c r="C392" s="62"/>
      <c r="D392" s="19"/>
    </row>
    <row r="393" spans="3:4" ht="14.25" customHeight="1">
      <c r="C393" s="62"/>
      <c r="D393" s="19"/>
    </row>
    <row r="394" spans="3:4" ht="14.25" customHeight="1">
      <c r="C394" s="62"/>
      <c r="D394" s="19"/>
    </row>
    <row r="395" spans="3:4" ht="14.25" customHeight="1">
      <c r="C395" s="62"/>
      <c r="D395" s="19"/>
    </row>
    <row r="396" spans="3:4" ht="14.25" customHeight="1">
      <c r="C396" s="62"/>
      <c r="D396" s="19"/>
    </row>
    <row r="397" spans="3:4" ht="14.25" customHeight="1">
      <c r="C397" s="62"/>
      <c r="D397" s="19"/>
    </row>
    <row r="398" spans="3:4" ht="14.25" customHeight="1">
      <c r="C398" s="62"/>
      <c r="D398" s="19"/>
    </row>
    <row r="399" spans="3:4" ht="14.25" customHeight="1">
      <c r="C399" s="62"/>
      <c r="D399" s="19"/>
    </row>
    <row r="400" spans="3:4" ht="14.25" customHeight="1">
      <c r="C400" s="62"/>
      <c r="D400" s="19"/>
    </row>
    <row r="401" spans="3:4" ht="14.25" customHeight="1">
      <c r="C401" s="62"/>
      <c r="D401" s="19"/>
    </row>
    <row r="402" spans="3:4" ht="14.25" customHeight="1">
      <c r="C402" s="62"/>
      <c r="D402" s="19"/>
    </row>
    <row r="403" spans="3:4" ht="14.25" customHeight="1">
      <c r="C403" s="62"/>
      <c r="D403" s="19"/>
    </row>
    <row r="404" spans="3:4" ht="14.25" customHeight="1">
      <c r="C404" s="62"/>
      <c r="D404" s="19"/>
    </row>
    <row r="405" spans="3:4" ht="14.25" customHeight="1">
      <c r="C405" s="62"/>
      <c r="D405" s="19"/>
    </row>
    <row r="406" spans="3:4" ht="14.25" customHeight="1">
      <c r="C406" s="62"/>
      <c r="D406" s="19"/>
    </row>
    <row r="407" spans="3:4" ht="14.25" customHeight="1">
      <c r="C407" s="62"/>
      <c r="D407" s="19"/>
    </row>
    <row r="408" spans="3:4" ht="14.25" customHeight="1">
      <c r="C408" s="62"/>
      <c r="D408" s="19"/>
    </row>
    <row r="409" spans="3:4" ht="14.25" customHeight="1">
      <c r="C409" s="62"/>
      <c r="D409" s="19"/>
    </row>
    <row r="410" spans="3:4" ht="14.25" customHeight="1">
      <c r="C410" s="62"/>
      <c r="D410" s="19"/>
    </row>
    <row r="411" spans="3:4" ht="14.25" customHeight="1">
      <c r="C411" s="62"/>
      <c r="D411" s="19"/>
    </row>
    <row r="412" spans="3:4" ht="14.25" customHeight="1">
      <c r="C412" s="62"/>
      <c r="D412" s="19"/>
    </row>
    <row r="413" spans="3:4" ht="14.25" customHeight="1">
      <c r="C413" s="62"/>
      <c r="D413" s="19"/>
    </row>
    <row r="414" spans="3:4" ht="14.25" customHeight="1">
      <c r="C414" s="62"/>
      <c r="D414" s="19"/>
    </row>
    <row r="415" spans="3:4" ht="14.25" customHeight="1">
      <c r="C415" s="62"/>
      <c r="D415" s="19"/>
    </row>
    <row r="416" spans="3:4" ht="14.25" customHeight="1">
      <c r="C416" s="62"/>
      <c r="D416" s="19"/>
    </row>
    <row r="417" spans="3:4" ht="14.25" customHeight="1">
      <c r="C417" s="62"/>
      <c r="D417" s="19"/>
    </row>
    <row r="418" spans="3:4" ht="14.25" customHeight="1">
      <c r="C418" s="62"/>
      <c r="D418" s="19"/>
    </row>
    <row r="419" spans="3:4" ht="14.25" customHeight="1">
      <c r="C419" s="62"/>
      <c r="D419" s="19"/>
    </row>
    <row r="420" spans="3:4" ht="14.25" customHeight="1">
      <c r="C420" s="62"/>
      <c r="D420" s="19"/>
    </row>
    <row r="421" spans="3:4" ht="14.25" customHeight="1">
      <c r="C421" s="62"/>
      <c r="D421" s="19"/>
    </row>
    <row r="422" spans="3:4" ht="14.25" customHeight="1">
      <c r="C422" s="62"/>
      <c r="D422" s="19"/>
    </row>
    <row r="423" spans="3:4" ht="14.25" customHeight="1">
      <c r="C423" s="62"/>
      <c r="D423" s="19"/>
    </row>
    <row r="424" spans="3:4" ht="14.25" customHeight="1">
      <c r="C424" s="62"/>
      <c r="D424" s="19"/>
    </row>
    <row r="425" spans="3:4" ht="14.25" customHeight="1">
      <c r="C425" s="62"/>
      <c r="D425" s="19"/>
    </row>
    <row r="426" spans="3:4" ht="14.25" customHeight="1">
      <c r="C426" s="62"/>
      <c r="D426" s="19"/>
    </row>
    <row r="427" spans="3:4" ht="14.25" customHeight="1">
      <c r="C427" s="62"/>
      <c r="D427" s="19"/>
    </row>
    <row r="428" spans="3:4" ht="14.25" customHeight="1">
      <c r="C428" s="62"/>
      <c r="D428" s="19"/>
    </row>
    <row r="429" spans="3:4" ht="14.25" customHeight="1">
      <c r="C429" s="62"/>
      <c r="D429" s="19"/>
    </row>
    <row r="430" spans="3:4" ht="14.25" customHeight="1">
      <c r="C430" s="62"/>
      <c r="D430" s="19"/>
    </row>
    <row r="431" spans="3:4" ht="14.25" customHeight="1">
      <c r="C431" s="62"/>
      <c r="D431" s="19"/>
    </row>
    <row r="432" spans="3:4" ht="14.25" customHeight="1">
      <c r="C432" s="62"/>
      <c r="D432" s="19"/>
    </row>
    <row r="433" spans="3:4" ht="14.25" customHeight="1">
      <c r="C433" s="62"/>
      <c r="D433" s="19"/>
    </row>
    <row r="434" spans="3:4" ht="14.25" customHeight="1">
      <c r="C434" s="62"/>
      <c r="D434" s="19"/>
    </row>
    <row r="435" spans="3:4" ht="14.25" customHeight="1">
      <c r="C435" s="62"/>
      <c r="D435" s="19"/>
    </row>
    <row r="436" spans="3:4" ht="14.25" customHeight="1">
      <c r="C436" s="62"/>
      <c r="D436" s="19"/>
    </row>
    <row r="437" spans="3:4" ht="14.25" customHeight="1">
      <c r="C437" s="62"/>
      <c r="D437" s="19"/>
    </row>
    <row r="438" spans="3:4" ht="14.25" customHeight="1">
      <c r="C438" s="62"/>
      <c r="D438" s="19"/>
    </row>
    <row r="439" spans="3:4" ht="14.25" customHeight="1">
      <c r="C439" s="62"/>
      <c r="D439" s="19"/>
    </row>
    <row r="440" spans="3:4" ht="14.25" customHeight="1">
      <c r="C440" s="62"/>
      <c r="D440" s="19"/>
    </row>
    <row r="441" spans="3:4" ht="14.25" customHeight="1">
      <c r="C441" s="62"/>
      <c r="D441" s="19"/>
    </row>
    <row r="442" spans="3:4" ht="14.25" customHeight="1">
      <c r="C442" s="62"/>
      <c r="D442" s="19"/>
    </row>
    <row r="443" spans="3:4" ht="14.25" customHeight="1">
      <c r="C443" s="62"/>
      <c r="D443" s="19"/>
    </row>
    <row r="444" spans="3:4" ht="14.25" customHeight="1">
      <c r="C444" s="62"/>
      <c r="D444" s="19"/>
    </row>
    <row r="445" spans="3:4" ht="14.25" customHeight="1">
      <c r="C445" s="62"/>
      <c r="D445" s="19"/>
    </row>
    <row r="446" spans="3:4" ht="14.25" customHeight="1">
      <c r="C446" s="62"/>
      <c r="D446" s="19"/>
    </row>
    <row r="447" spans="3:4" ht="14.25" customHeight="1">
      <c r="C447" s="62"/>
      <c r="D447" s="19"/>
    </row>
    <row r="448" spans="3:4" ht="14.25" customHeight="1">
      <c r="C448" s="62"/>
      <c r="D448" s="19"/>
    </row>
    <row r="449" spans="3:4" ht="14.25" customHeight="1">
      <c r="C449" s="62"/>
      <c r="D449" s="19"/>
    </row>
    <row r="450" spans="3:4" ht="14.25" customHeight="1">
      <c r="C450" s="62"/>
      <c r="D450" s="19"/>
    </row>
    <row r="451" spans="3:4" ht="14.25" customHeight="1">
      <c r="C451" s="62"/>
      <c r="D451" s="19"/>
    </row>
    <row r="452" spans="3:4" ht="14.25" customHeight="1">
      <c r="C452" s="62"/>
      <c r="D452" s="19"/>
    </row>
    <row r="453" spans="3:4" ht="14.25" customHeight="1">
      <c r="C453" s="62"/>
      <c r="D453" s="19"/>
    </row>
    <row r="454" spans="3:4" ht="14.25" customHeight="1">
      <c r="C454" s="62"/>
      <c r="D454" s="19"/>
    </row>
    <row r="455" spans="3:4" ht="14.25" customHeight="1">
      <c r="C455" s="62"/>
      <c r="D455" s="19"/>
    </row>
    <row r="456" spans="3:4" ht="14.25" customHeight="1">
      <c r="C456" s="62"/>
      <c r="D456" s="19"/>
    </row>
    <row r="457" spans="3:4" ht="14.25" customHeight="1">
      <c r="C457" s="62"/>
      <c r="D457" s="19"/>
    </row>
    <row r="458" spans="3:4" ht="14.25" customHeight="1">
      <c r="C458" s="62"/>
      <c r="D458" s="19"/>
    </row>
    <row r="459" spans="3:4" ht="14.25" customHeight="1">
      <c r="C459" s="62"/>
      <c r="D459" s="19"/>
    </row>
    <row r="460" spans="3:4" ht="14.25" customHeight="1">
      <c r="C460" s="62"/>
      <c r="D460" s="19"/>
    </row>
    <row r="461" spans="3:4" ht="14.25" customHeight="1">
      <c r="C461" s="62"/>
      <c r="D461" s="19"/>
    </row>
    <row r="462" spans="3:4" ht="14.25" customHeight="1">
      <c r="C462" s="62"/>
      <c r="D462" s="19"/>
    </row>
    <row r="463" spans="3:4" ht="14.25" customHeight="1">
      <c r="C463" s="62"/>
      <c r="D463" s="19"/>
    </row>
    <row r="464" spans="3:4" ht="14.25" customHeight="1">
      <c r="C464" s="62"/>
      <c r="D464" s="19"/>
    </row>
    <row r="465" spans="3:4" ht="14.25" customHeight="1">
      <c r="C465" s="62"/>
      <c r="D465" s="19"/>
    </row>
    <row r="466" spans="3:4" ht="14.25" customHeight="1">
      <c r="C466" s="62"/>
      <c r="D466" s="19"/>
    </row>
    <row r="467" spans="3:4" ht="14.25" customHeight="1">
      <c r="C467" s="62"/>
      <c r="D467" s="19"/>
    </row>
    <row r="468" spans="3:4" ht="14.25" customHeight="1">
      <c r="C468" s="62"/>
      <c r="D468" s="19"/>
    </row>
    <row r="469" spans="3:4" ht="14.25" customHeight="1">
      <c r="C469" s="62"/>
      <c r="D469" s="19"/>
    </row>
    <row r="470" spans="3:4" ht="14.25" customHeight="1">
      <c r="C470" s="62"/>
      <c r="D470" s="19"/>
    </row>
    <row r="471" spans="3:4" ht="14.25" customHeight="1">
      <c r="C471" s="62"/>
      <c r="D471" s="19"/>
    </row>
    <row r="472" spans="3:4" ht="14.25" customHeight="1">
      <c r="C472" s="62"/>
      <c r="D472" s="19"/>
    </row>
    <row r="473" spans="3:4" ht="14.25" customHeight="1">
      <c r="C473" s="62"/>
      <c r="D473" s="19"/>
    </row>
    <row r="474" spans="3:4" ht="14.25" customHeight="1">
      <c r="C474" s="62"/>
      <c r="D474" s="19"/>
    </row>
    <row r="475" spans="3:4" ht="14.25" customHeight="1">
      <c r="C475" s="62"/>
      <c r="D475" s="19"/>
    </row>
    <row r="476" spans="3:4" ht="14.25" customHeight="1">
      <c r="C476" s="62"/>
      <c r="D476" s="19"/>
    </row>
    <row r="477" spans="3:4" ht="14.25" customHeight="1">
      <c r="C477" s="62"/>
      <c r="D477" s="19"/>
    </row>
    <row r="478" spans="3:4" ht="14.25" customHeight="1">
      <c r="C478" s="62"/>
      <c r="D478" s="19"/>
    </row>
    <row r="479" spans="3:4" ht="14.25" customHeight="1">
      <c r="C479" s="62"/>
      <c r="D479" s="19"/>
    </row>
    <row r="480" spans="3:4" ht="14.25" customHeight="1">
      <c r="C480" s="62"/>
      <c r="D480" s="19"/>
    </row>
    <row r="481" spans="3:4" ht="14.25" customHeight="1">
      <c r="C481" s="62"/>
      <c r="D481" s="19"/>
    </row>
    <row r="482" spans="3:4" ht="14.25" customHeight="1">
      <c r="C482" s="62"/>
      <c r="D482" s="19"/>
    </row>
    <row r="483" spans="3:4" ht="14.25" customHeight="1">
      <c r="C483" s="62"/>
      <c r="D483" s="19"/>
    </row>
    <row r="484" spans="3:4" ht="14.25" customHeight="1">
      <c r="C484" s="62"/>
      <c r="D484" s="19"/>
    </row>
    <row r="485" spans="3:4" ht="14.25" customHeight="1">
      <c r="C485" s="62"/>
      <c r="D485" s="19"/>
    </row>
    <row r="486" spans="3:4" ht="14.25" customHeight="1">
      <c r="C486" s="62"/>
      <c r="D486" s="19"/>
    </row>
    <row r="487" spans="3:4" ht="14.25" customHeight="1">
      <c r="C487" s="62"/>
      <c r="D487" s="19"/>
    </row>
    <row r="488" spans="3:4" ht="14.25" customHeight="1">
      <c r="C488" s="62"/>
      <c r="D488" s="19"/>
    </row>
    <row r="489" spans="3:4" ht="14.25" customHeight="1">
      <c r="C489" s="62"/>
      <c r="D489" s="19"/>
    </row>
    <row r="490" spans="3:4" ht="14.25" customHeight="1">
      <c r="C490" s="62"/>
      <c r="D490" s="19"/>
    </row>
    <row r="491" spans="3:4" ht="14.25" customHeight="1">
      <c r="C491" s="62"/>
      <c r="D491" s="19"/>
    </row>
    <row r="492" spans="3:4" ht="14.25" customHeight="1">
      <c r="C492" s="62"/>
      <c r="D492" s="19"/>
    </row>
    <row r="493" spans="3:4" ht="14.25" customHeight="1">
      <c r="C493" s="62"/>
      <c r="D493" s="19"/>
    </row>
    <row r="494" spans="3:4" ht="14.25" customHeight="1">
      <c r="C494" s="62"/>
      <c r="D494" s="19"/>
    </row>
    <row r="495" spans="3:4" ht="14.25" customHeight="1">
      <c r="C495" s="62"/>
      <c r="D495" s="19"/>
    </row>
    <row r="496" spans="3:4" ht="14.25" customHeight="1">
      <c r="C496" s="62"/>
      <c r="D496" s="19"/>
    </row>
    <row r="497" spans="3:4" ht="14.25" customHeight="1">
      <c r="C497" s="62"/>
      <c r="D497" s="19"/>
    </row>
    <row r="498" spans="3:4" ht="14.25" customHeight="1">
      <c r="C498" s="62"/>
      <c r="D498" s="19"/>
    </row>
    <row r="499" spans="3:4" ht="14.25" customHeight="1">
      <c r="C499" s="62"/>
      <c r="D499" s="19"/>
    </row>
    <row r="500" spans="3:4" ht="14.25" customHeight="1">
      <c r="C500" s="62"/>
      <c r="D500" s="19"/>
    </row>
    <row r="501" spans="3:4" ht="14.25" customHeight="1">
      <c r="C501" s="62"/>
      <c r="D501" s="19"/>
    </row>
    <row r="502" spans="3:4" ht="14.25" customHeight="1">
      <c r="C502" s="62"/>
      <c r="D502" s="19"/>
    </row>
    <row r="503" spans="3:4" ht="14.25" customHeight="1">
      <c r="C503" s="62"/>
      <c r="D503" s="19"/>
    </row>
    <row r="504" spans="3:4" ht="14.25" customHeight="1">
      <c r="C504" s="62"/>
      <c r="D504" s="19"/>
    </row>
    <row r="505" spans="3:4" ht="14.25" customHeight="1">
      <c r="C505" s="62"/>
      <c r="D505" s="19"/>
    </row>
    <row r="506" spans="3:4" ht="14.25" customHeight="1">
      <c r="C506" s="62"/>
      <c r="D506" s="19"/>
    </row>
    <row r="507" spans="3:4" ht="14.25" customHeight="1">
      <c r="C507" s="62"/>
      <c r="D507" s="19"/>
    </row>
    <row r="508" spans="3:4" ht="14.25" customHeight="1">
      <c r="C508" s="62"/>
      <c r="D508" s="19"/>
    </row>
    <row r="509" spans="3:4" ht="14.25" customHeight="1">
      <c r="C509" s="62"/>
      <c r="D509" s="19"/>
    </row>
    <row r="510" spans="3:4" ht="14.25" customHeight="1">
      <c r="C510" s="62"/>
      <c r="D510" s="19"/>
    </row>
    <row r="511" spans="3:4" ht="14.25" customHeight="1">
      <c r="C511" s="62"/>
      <c r="D511" s="19"/>
    </row>
    <row r="512" spans="3:4" ht="14.25" customHeight="1">
      <c r="C512" s="62"/>
      <c r="D512" s="19"/>
    </row>
    <row r="513" spans="3:4" ht="14.25" customHeight="1">
      <c r="C513" s="62"/>
      <c r="D513" s="19"/>
    </row>
    <row r="514" spans="3:4" ht="14.25" customHeight="1">
      <c r="C514" s="62"/>
      <c r="D514" s="19"/>
    </row>
    <row r="515" spans="3:4" ht="14.25" customHeight="1">
      <c r="C515" s="62"/>
      <c r="D515" s="19"/>
    </row>
    <row r="516" spans="3:4" ht="14.25" customHeight="1">
      <c r="C516" s="62"/>
      <c r="D516" s="19"/>
    </row>
    <row r="517" spans="3:4" ht="14.25" customHeight="1">
      <c r="C517" s="62"/>
      <c r="D517" s="19"/>
    </row>
    <row r="518" spans="3:4" ht="14.25" customHeight="1">
      <c r="C518" s="62"/>
      <c r="D518" s="19"/>
    </row>
    <row r="519" spans="3:4" ht="14.25" customHeight="1">
      <c r="C519" s="62"/>
      <c r="D519" s="19"/>
    </row>
    <row r="520" spans="3:4" ht="14.25" customHeight="1">
      <c r="C520" s="62"/>
      <c r="D520" s="19"/>
    </row>
    <row r="521" spans="3:4" ht="14.25" customHeight="1">
      <c r="C521" s="62"/>
      <c r="D521" s="19"/>
    </row>
    <row r="522" spans="3:4" ht="14.25" customHeight="1">
      <c r="C522" s="62"/>
      <c r="D522" s="19"/>
    </row>
    <row r="523" spans="3:4" ht="14.25" customHeight="1">
      <c r="C523" s="62"/>
      <c r="D523" s="19"/>
    </row>
    <row r="524" spans="3:4" ht="14.25" customHeight="1">
      <c r="C524" s="62"/>
      <c r="D524" s="19"/>
    </row>
    <row r="525" spans="3:4" ht="14.25" customHeight="1">
      <c r="C525" s="62"/>
      <c r="D525" s="19"/>
    </row>
    <row r="526" spans="3:4" ht="14.25" customHeight="1">
      <c r="C526" s="62"/>
      <c r="D526" s="19"/>
    </row>
    <row r="527" spans="3:4" ht="14.25" customHeight="1">
      <c r="C527" s="62"/>
      <c r="D527" s="19"/>
    </row>
    <row r="528" spans="3:4" ht="14.25" customHeight="1">
      <c r="C528" s="62"/>
      <c r="D528" s="19"/>
    </row>
    <row r="529" spans="3:4" ht="14.25" customHeight="1">
      <c r="C529" s="62"/>
      <c r="D529" s="19"/>
    </row>
    <row r="530" spans="3:4" ht="14.25" customHeight="1">
      <c r="C530" s="62"/>
      <c r="D530" s="19"/>
    </row>
    <row r="531" spans="3:4" ht="14.25" customHeight="1">
      <c r="C531" s="62"/>
      <c r="D531" s="19"/>
    </row>
    <row r="532" spans="3:4" ht="14.25" customHeight="1">
      <c r="C532" s="62"/>
      <c r="D532" s="19"/>
    </row>
    <row r="533" spans="3:4" ht="14.25" customHeight="1">
      <c r="C533" s="62"/>
      <c r="D533" s="19"/>
    </row>
    <row r="534" spans="3:4" ht="14.25" customHeight="1">
      <c r="C534" s="62"/>
      <c r="D534" s="19"/>
    </row>
    <row r="535" spans="3:4" ht="14.25" customHeight="1">
      <c r="C535" s="62"/>
      <c r="D535" s="19"/>
    </row>
    <row r="536" spans="3:4" ht="14.25" customHeight="1">
      <c r="C536" s="62"/>
      <c r="D536" s="19"/>
    </row>
    <row r="537" spans="3:4" ht="14.25" customHeight="1">
      <c r="C537" s="62"/>
      <c r="D537" s="19"/>
    </row>
    <row r="538" spans="3:4" ht="14.25" customHeight="1">
      <c r="C538" s="62"/>
      <c r="D538" s="19"/>
    </row>
    <row r="539" spans="3:4" ht="14.25" customHeight="1">
      <c r="C539" s="62"/>
      <c r="D539" s="19"/>
    </row>
    <row r="540" spans="3:4" ht="14.25" customHeight="1">
      <c r="C540" s="62"/>
      <c r="D540" s="19"/>
    </row>
    <row r="541" spans="3:4" ht="14.25" customHeight="1">
      <c r="C541" s="62"/>
      <c r="D541" s="19"/>
    </row>
    <row r="542" spans="3:4" ht="14.25" customHeight="1">
      <c r="C542" s="62"/>
      <c r="D542" s="19"/>
    </row>
    <row r="543" spans="3:4" ht="14.25" customHeight="1">
      <c r="C543" s="62"/>
      <c r="D543" s="19"/>
    </row>
    <row r="544" spans="3:4" ht="14.25" customHeight="1">
      <c r="C544" s="62"/>
      <c r="D544" s="19"/>
    </row>
    <row r="545" spans="3:4" ht="14.25" customHeight="1">
      <c r="C545" s="62"/>
      <c r="D545" s="19"/>
    </row>
    <row r="546" spans="3:4" ht="14.25" customHeight="1">
      <c r="C546" s="62"/>
      <c r="D546" s="19"/>
    </row>
    <row r="547" spans="3:4" ht="14.25" customHeight="1">
      <c r="C547" s="62"/>
      <c r="D547" s="19"/>
    </row>
    <row r="548" spans="3:4" ht="14.25" customHeight="1">
      <c r="C548" s="62"/>
      <c r="D548" s="19"/>
    </row>
    <row r="549" spans="3:4" ht="14.25" customHeight="1">
      <c r="C549" s="62"/>
      <c r="D549" s="19"/>
    </row>
    <row r="550" spans="3:4" ht="14.25" customHeight="1">
      <c r="C550" s="62"/>
      <c r="D550" s="19"/>
    </row>
    <row r="551" spans="3:4" ht="14.25" customHeight="1">
      <c r="C551" s="62"/>
      <c r="D551" s="19"/>
    </row>
    <row r="552" spans="3:4" ht="14.25" customHeight="1">
      <c r="C552" s="62"/>
      <c r="D552" s="19"/>
    </row>
    <row r="553" spans="3:4" ht="14.25" customHeight="1">
      <c r="C553" s="62"/>
      <c r="D553" s="19"/>
    </row>
    <row r="554" spans="3:4" ht="14.25" customHeight="1">
      <c r="C554" s="62"/>
      <c r="D554" s="19"/>
    </row>
    <row r="555" spans="3:4" ht="14.25" customHeight="1">
      <c r="C555" s="62"/>
      <c r="D555" s="19"/>
    </row>
    <row r="556" spans="3:4" ht="14.25" customHeight="1">
      <c r="C556" s="62"/>
      <c r="D556" s="19"/>
    </row>
    <row r="557" spans="3:4" ht="14.25" customHeight="1">
      <c r="C557" s="62"/>
      <c r="D557" s="19"/>
    </row>
    <row r="558" spans="3:4" ht="14.25" customHeight="1">
      <c r="C558" s="62"/>
      <c r="D558" s="19"/>
    </row>
    <row r="559" spans="3:4" ht="14.25" customHeight="1">
      <c r="C559" s="62"/>
      <c r="D559" s="19"/>
    </row>
    <row r="560" spans="3:4" ht="14.25" customHeight="1">
      <c r="C560" s="62"/>
      <c r="D560" s="19"/>
    </row>
    <row r="561" spans="3:4" ht="14.25" customHeight="1">
      <c r="C561" s="62"/>
      <c r="D561" s="19"/>
    </row>
    <row r="562" spans="3:4" ht="14.25" customHeight="1">
      <c r="C562" s="62"/>
      <c r="D562" s="19"/>
    </row>
    <row r="563" spans="3:4" ht="14.25" customHeight="1">
      <c r="C563" s="62"/>
      <c r="D563" s="19"/>
    </row>
    <row r="564" spans="3:4" ht="14.25" customHeight="1">
      <c r="C564" s="62"/>
      <c r="D564" s="19"/>
    </row>
    <row r="565" spans="3:4" ht="14.25" customHeight="1">
      <c r="C565" s="62"/>
      <c r="D565" s="19"/>
    </row>
    <row r="566" spans="3:4" ht="14.25" customHeight="1">
      <c r="C566" s="62"/>
      <c r="D566" s="19"/>
    </row>
    <row r="567" spans="3:4" ht="14.25" customHeight="1">
      <c r="C567" s="62"/>
      <c r="D567" s="19"/>
    </row>
    <row r="568" spans="3:4" ht="14.25" customHeight="1">
      <c r="C568" s="62"/>
      <c r="D568" s="19"/>
    </row>
    <row r="569" spans="3:4" ht="14.25" customHeight="1">
      <c r="C569" s="62"/>
      <c r="D569" s="19"/>
    </row>
    <row r="570" spans="3:4" ht="14.25" customHeight="1">
      <c r="C570" s="62"/>
      <c r="D570" s="19"/>
    </row>
    <row r="571" spans="3:4" ht="14.25" customHeight="1">
      <c r="C571" s="62"/>
      <c r="D571" s="19"/>
    </row>
    <row r="572" spans="3:4" ht="14.25" customHeight="1">
      <c r="C572" s="62"/>
      <c r="D572" s="19"/>
    </row>
    <row r="573" spans="3:4" ht="14.25" customHeight="1">
      <c r="C573" s="62"/>
      <c r="D573" s="19"/>
    </row>
    <row r="574" spans="3:4" ht="14.25" customHeight="1">
      <c r="C574" s="62"/>
      <c r="D574" s="19"/>
    </row>
    <row r="575" spans="3:4" ht="14.25" customHeight="1">
      <c r="C575" s="62"/>
      <c r="D575" s="19"/>
    </row>
    <row r="576" spans="3:4" ht="14.25" customHeight="1">
      <c r="C576" s="62"/>
      <c r="D576" s="19"/>
    </row>
    <row r="577" spans="3:4" ht="14.25" customHeight="1">
      <c r="C577" s="62"/>
      <c r="D577" s="19"/>
    </row>
    <row r="578" spans="3:4" ht="14.25" customHeight="1">
      <c r="C578" s="62"/>
      <c r="D578" s="19"/>
    </row>
    <row r="579" spans="3:4" ht="14.25" customHeight="1">
      <c r="C579" s="62"/>
      <c r="D579" s="19"/>
    </row>
    <row r="580" spans="3:4" ht="14.25" customHeight="1">
      <c r="C580" s="62"/>
      <c r="D580" s="19"/>
    </row>
    <row r="581" spans="3:4" ht="14.25" customHeight="1">
      <c r="C581" s="62"/>
      <c r="D581" s="19"/>
    </row>
    <row r="582" spans="3:4" ht="14.25" customHeight="1">
      <c r="C582" s="62"/>
      <c r="D582" s="19"/>
    </row>
    <row r="583" spans="3:4" ht="14.25" customHeight="1">
      <c r="C583" s="62"/>
      <c r="D583" s="19"/>
    </row>
    <row r="584" spans="3:4" ht="14.25" customHeight="1">
      <c r="C584" s="62"/>
      <c r="D584" s="19"/>
    </row>
    <row r="585" spans="3:4" ht="14.25" customHeight="1">
      <c r="C585" s="62"/>
      <c r="D585" s="19"/>
    </row>
    <row r="586" spans="3:4" ht="14.25" customHeight="1">
      <c r="C586" s="62"/>
      <c r="D586" s="19"/>
    </row>
    <row r="587" spans="3:4" ht="14.25" customHeight="1">
      <c r="C587" s="62"/>
      <c r="D587" s="19"/>
    </row>
    <row r="588" spans="3:4" ht="14.25" customHeight="1">
      <c r="C588" s="62"/>
      <c r="D588" s="19"/>
    </row>
    <row r="589" spans="3:4" ht="14.25" customHeight="1">
      <c r="C589" s="62"/>
      <c r="D589" s="19"/>
    </row>
    <row r="590" spans="3:4" ht="14.25" customHeight="1">
      <c r="C590" s="62"/>
      <c r="D590" s="19"/>
    </row>
    <row r="591" spans="3:4" ht="14.25" customHeight="1">
      <c r="C591" s="62"/>
      <c r="D591" s="19"/>
    </row>
    <row r="592" spans="3:4" ht="14.25" customHeight="1">
      <c r="C592" s="62"/>
      <c r="D592" s="19"/>
    </row>
    <row r="593" spans="3:4" ht="14.25" customHeight="1">
      <c r="C593" s="62"/>
      <c r="D593" s="19"/>
    </row>
    <row r="594" spans="3:4" ht="14.25" customHeight="1">
      <c r="C594" s="62"/>
      <c r="D594" s="19"/>
    </row>
    <row r="595" spans="3:4" ht="14.25" customHeight="1">
      <c r="C595" s="62"/>
      <c r="D595" s="19"/>
    </row>
    <row r="596" spans="3:4" ht="14.25" customHeight="1">
      <c r="C596" s="62"/>
      <c r="D596" s="19"/>
    </row>
    <row r="597" spans="3:4" ht="14.25" customHeight="1">
      <c r="C597" s="62"/>
      <c r="D597" s="19"/>
    </row>
    <row r="598" spans="3:4" ht="14.25" customHeight="1">
      <c r="C598" s="62"/>
      <c r="D598" s="19"/>
    </row>
    <row r="599" spans="3:4" ht="14.25" customHeight="1">
      <c r="C599" s="62"/>
      <c r="D599" s="19"/>
    </row>
    <row r="600" spans="3:4" ht="14.25" customHeight="1">
      <c r="C600" s="62"/>
      <c r="D600" s="19"/>
    </row>
    <row r="601" spans="3:4" ht="14.25" customHeight="1">
      <c r="C601" s="62"/>
      <c r="D601" s="19"/>
    </row>
    <row r="602" spans="3:4" ht="14.25" customHeight="1">
      <c r="C602" s="62"/>
      <c r="D602" s="19"/>
    </row>
    <row r="603" spans="3:4" ht="14.25" customHeight="1">
      <c r="C603" s="62"/>
      <c r="D603" s="19"/>
    </row>
    <row r="604" spans="3:4" ht="14.25" customHeight="1">
      <c r="C604" s="62"/>
      <c r="D604" s="19"/>
    </row>
    <row r="605" spans="3:4" ht="14.25" customHeight="1">
      <c r="C605" s="62"/>
      <c r="D605" s="19"/>
    </row>
    <row r="606" spans="3:4" ht="14.25" customHeight="1">
      <c r="C606" s="62"/>
      <c r="D606" s="19"/>
    </row>
    <row r="607" spans="3:4" ht="14.25" customHeight="1">
      <c r="C607" s="62"/>
      <c r="D607" s="19"/>
    </row>
    <row r="608" spans="3:4" ht="14.25" customHeight="1">
      <c r="C608" s="62"/>
      <c r="D608" s="19"/>
    </row>
    <row r="609" spans="3:4" ht="14.25" customHeight="1">
      <c r="C609" s="62"/>
      <c r="D609" s="19"/>
    </row>
    <row r="610" spans="3:4" ht="14.25" customHeight="1">
      <c r="C610" s="62"/>
      <c r="D610" s="19"/>
    </row>
    <row r="611" spans="3:4" ht="14.25" customHeight="1">
      <c r="C611" s="62"/>
      <c r="D611" s="19"/>
    </row>
    <row r="612" spans="3:4" ht="14.25" customHeight="1">
      <c r="C612" s="62"/>
      <c r="D612" s="19"/>
    </row>
    <row r="613" spans="3:4" ht="14.25" customHeight="1">
      <c r="C613" s="62"/>
      <c r="D613" s="19"/>
    </row>
    <row r="614" spans="3:4" ht="14.25" customHeight="1">
      <c r="C614" s="62"/>
      <c r="D614" s="19"/>
    </row>
    <row r="615" spans="3:4" ht="14.25" customHeight="1">
      <c r="C615" s="62"/>
      <c r="D615" s="19"/>
    </row>
    <row r="616" spans="3:4" ht="14.25" customHeight="1">
      <c r="C616" s="62"/>
      <c r="D616" s="19"/>
    </row>
    <row r="617" spans="3:4" ht="14.25" customHeight="1">
      <c r="C617" s="62"/>
      <c r="D617" s="19"/>
    </row>
    <row r="618" spans="3:4" ht="14.25" customHeight="1">
      <c r="C618" s="62"/>
      <c r="D618" s="19"/>
    </row>
    <row r="619" spans="3:4" ht="14.25" customHeight="1">
      <c r="C619" s="62"/>
      <c r="D619" s="19"/>
    </row>
    <row r="620" spans="3:4" ht="14.25" customHeight="1">
      <c r="C620" s="62"/>
      <c r="D620" s="19"/>
    </row>
    <row r="621" spans="3:4" ht="14.25" customHeight="1">
      <c r="C621" s="62"/>
      <c r="D621" s="19"/>
    </row>
    <row r="622" spans="3:4" ht="14.25" customHeight="1">
      <c r="C622" s="62"/>
      <c r="D622" s="19"/>
    </row>
    <row r="623" spans="3:4" ht="14.25" customHeight="1">
      <c r="C623" s="62"/>
      <c r="D623" s="19"/>
    </row>
    <row r="624" spans="3:4" ht="14.25" customHeight="1">
      <c r="C624" s="62"/>
      <c r="D624" s="19"/>
    </row>
    <row r="625" spans="3:4" ht="14.25" customHeight="1">
      <c r="C625" s="62"/>
      <c r="D625" s="19"/>
    </row>
    <row r="626" spans="3:4" ht="14.25" customHeight="1">
      <c r="C626" s="62"/>
      <c r="D626" s="19"/>
    </row>
    <row r="627" spans="3:4" ht="14.25" customHeight="1">
      <c r="C627" s="62"/>
      <c r="D627" s="19"/>
    </row>
    <row r="628" spans="3:4" ht="14.25" customHeight="1">
      <c r="C628" s="62"/>
      <c r="D628" s="19"/>
    </row>
    <row r="629" spans="3:4" ht="14.25" customHeight="1">
      <c r="C629" s="62"/>
      <c r="D629" s="19"/>
    </row>
    <row r="630" spans="3:4" ht="14.25" customHeight="1">
      <c r="C630" s="62"/>
      <c r="D630" s="19"/>
    </row>
    <row r="631" spans="3:4" ht="14.25" customHeight="1">
      <c r="C631" s="62"/>
      <c r="D631" s="19"/>
    </row>
    <row r="632" spans="3:4" ht="14.25" customHeight="1">
      <c r="C632" s="62"/>
      <c r="D632" s="19"/>
    </row>
    <row r="633" spans="3:4" ht="14.25" customHeight="1">
      <c r="C633" s="62"/>
      <c r="D633" s="19"/>
    </row>
    <row r="634" spans="3:4" ht="14.25" customHeight="1">
      <c r="C634" s="62"/>
      <c r="D634" s="19"/>
    </row>
    <row r="635" spans="3:4" ht="14.25" customHeight="1">
      <c r="C635" s="62"/>
      <c r="D635" s="19"/>
    </row>
    <row r="636" spans="3:4" ht="14.25" customHeight="1">
      <c r="C636" s="62"/>
      <c r="D636" s="19"/>
    </row>
    <row r="637" spans="3:4" ht="14.25" customHeight="1">
      <c r="C637" s="62"/>
      <c r="D637" s="19"/>
    </row>
    <row r="638" spans="3:4" ht="14.25" customHeight="1">
      <c r="C638" s="62"/>
      <c r="D638" s="19"/>
    </row>
    <row r="639" spans="3:4" ht="14.25" customHeight="1">
      <c r="C639" s="62"/>
      <c r="D639" s="19"/>
    </row>
    <row r="640" spans="3:4" ht="14.25" customHeight="1">
      <c r="C640" s="62"/>
      <c r="D640" s="19"/>
    </row>
    <row r="641" spans="3:4" ht="14.25" customHeight="1">
      <c r="C641" s="62"/>
      <c r="D641" s="19"/>
    </row>
    <row r="642" spans="3:4" ht="14.25" customHeight="1">
      <c r="C642" s="62"/>
      <c r="D642" s="19"/>
    </row>
    <row r="643" spans="3:4" ht="14.25" customHeight="1">
      <c r="C643" s="62"/>
      <c r="D643" s="19"/>
    </row>
    <row r="644" spans="3:4" ht="14.25" customHeight="1">
      <c r="C644" s="62"/>
      <c r="D644" s="19"/>
    </row>
    <row r="645" spans="3:4" ht="14.25" customHeight="1">
      <c r="C645" s="62"/>
      <c r="D645" s="19"/>
    </row>
    <row r="646" spans="3:4" ht="14.25" customHeight="1">
      <c r="C646" s="62"/>
      <c r="D646" s="19"/>
    </row>
    <row r="647" spans="3:4" ht="14.25" customHeight="1">
      <c r="C647" s="62"/>
      <c r="D647" s="19"/>
    </row>
    <row r="648" spans="3:4" ht="14.25" customHeight="1">
      <c r="C648" s="62"/>
      <c r="D648" s="19"/>
    </row>
    <row r="649" spans="3:4" ht="14.25" customHeight="1">
      <c r="C649" s="62"/>
      <c r="D649" s="19"/>
    </row>
    <row r="650" spans="3:4" ht="14.25" customHeight="1">
      <c r="C650" s="62"/>
      <c r="D650" s="19"/>
    </row>
    <row r="651" spans="3:4" ht="14.25" customHeight="1">
      <c r="C651" s="62"/>
      <c r="D651" s="19"/>
    </row>
    <row r="652" spans="3:4" ht="14.25" customHeight="1">
      <c r="C652" s="62"/>
      <c r="D652" s="19"/>
    </row>
    <row r="653" spans="3:4" ht="14.25" customHeight="1">
      <c r="C653" s="62"/>
      <c r="D653" s="19"/>
    </row>
    <row r="654" spans="3:4" ht="14.25" customHeight="1">
      <c r="C654" s="62"/>
      <c r="D654" s="19"/>
    </row>
    <row r="655" spans="3:4" ht="14.25" customHeight="1">
      <c r="C655" s="62"/>
      <c r="D655" s="19"/>
    </row>
    <row r="656" spans="3:4" ht="14.25" customHeight="1">
      <c r="C656" s="62"/>
      <c r="D656" s="19"/>
    </row>
    <row r="657" spans="3:4" ht="14.25" customHeight="1">
      <c r="C657" s="62"/>
      <c r="D657" s="19"/>
    </row>
    <row r="658" spans="3:4" ht="14.25" customHeight="1">
      <c r="C658" s="62"/>
      <c r="D658" s="19"/>
    </row>
    <row r="659" spans="3:4" ht="14.25" customHeight="1">
      <c r="C659" s="62"/>
      <c r="D659" s="19"/>
    </row>
    <row r="660" spans="3:4" ht="14.25" customHeight="1">
      <c r="C660" s="62"/>
      <c r="D660" s="19"/>
    </row>
    <row r="661" spans="3:4" ht="14.25" customHeight="1">
      <c r="C661" s="62"/>
      <c r="D661" s="19"/>
    </row>
    <row r="662" spans="3:4" ht="14.25" customHeight="1">
      <c r="C662" s="62"/>
      <c r="D662" s="19"/>
    </row>
    <row r="663" spans="3:4" ht="14.25" customHeight="1">
      <c r="C663" s="62"/>
      <c r="D663" s="19"/>
    </row>
    <row r="664" spans="3:4" ht="14.25" customHeight="1">
      <c r="C664" s="62"/>
      <c r="D664" s="19"/>
    </row>
    <row r="665" spans="3:4" ht="14.25" customHeight="1">
      <c r="C665" s="62"/>
      <c r="D665" s="19"/>
    </row>
    <row r="666" spans="3:4" ht="14.25" customHeight="1">
      <c r="C666" s="62"/>
      <c r="D666" s="19"/>
    </row>
    <row r="667" spans="3:4" ht="14.25" customHeight="1">
      <c r="C667" s="62"/>
      <c r="D667" s="19"/>
    </row>
    <row r="668" spans="3:4" ht="14.25" customHeight="1">
      <c r="C668" s="62"/>
      <c r="D668" s="19"/>
    </row>
    <row r="669" spans="3:4" ht="14.25" customHeight="1">
      <c r="C669" s="62"/>
      <c r="D669" s="19"/>
    </row>
    <row r="670" spans="3:4" ht="14.25" customHeight="1">
      <c r="C670" s="62"/>
      <c r="D670" s="19"/>
    </row>
    <row r="671" spans="3:4" ht="14.25" customHeight="1">
      <c r="C671" s="62"/>
      <c r="D671" s="19"/>
    </row>
    <row r="672" spans="3:4" ht="14.25" customHeight="1">
      <c r="C672" s="62"/>
      <c r="D672" s="19"/>
    </row>
    <row r="673" spans="3:4" ht="14.25" customHeight="1">
      <c r="C673" s="62"/>
      <c r="D673" s="19"/>
    </row>
    <row r="674" spans="3:4" ht="14.25" customHeight="1">
      <c r="C674" s="62"/>
      <c r="D674" s="19"/>
    </row>
    <row r="675" spans="3:4" ht="14.25" customHeight="1">
      <c r="C675" s="62"/>
      <c r="D675" s="19"/>
    </row>
    <row r="676" spans="3:4" ht="14.25" customHeight="1">
      <c r="C676" s="62"/>
      <c r="D676" s="19"/>
    </row>
    <row r="677" spans="3:4" ht="14.25" customHeight="1">
      <c r="C677" s="62"/>
      <c r="D677" s="19"/>
    </row>
    <row r="678" spans="3:4" ht="14.25" customHeight="1">
      <c r="C678" s="62"/>
      <c r="D678" s="19"/>
    </row>
    <row r="679" spans="3:4" ht="14.25" customHeight="1">
      <c r="C679" s="62"/>
      <c r="D679" s="19"/>
    </row>
    <row r="680" spans="3:4" ht="14.25" customHeight="1">
      <c r="C680" s="62"/>
      <c r="D680" s="19"/>
    </row>
    <row r="681" spans="3:4" ht="14.25" customHeight="1">
      <c r="C681" s="62"/>
      <c r="D681" s="19"/>
    </row>
    <row r="682" spans="3:4" ht="14.25" customHeight="1">
      <c r="C682" s="62"/>
      <c r="D682" s="19"/>
    </row>
    <row r="683" spans="3:4" ht="14.25" customHeight="1">
      <c r="C683" s="62"/>
      <c r="D683" s="19"/>
    </row>
    <row r="684" spans="3:4" ht="14.25" customHeight="1">
      <c r="C684" s="62"/>
      <c r="D684" s="19"/>
    </row>
    <row r="685" spans="3:4" ht="14.25" customHeight="1">
      <c r="C685" s="62"/>
      <c r="D685" s="19"/>
    </row>
    <row r="686" spans="3:4" ht="14.25" customHeight="1">
      <c r="C686" s="62"/>
      <c r="D686" s="19"/>
    </row>
    <row r="687" spans="3:4" ht="14.25" customHeight="1">
      <c r="C687" s="62"/>
      <c r="D687" s="19"/>
    </row>
    <row r="688" spans="3:4" ht="14.25" customHeight="1">
      <c r="C688" s="62"/>
      <c r="D688" s="19"/>
    </row>
    <row r="689" spans="3:4" ht="14.25" customHeight="1">
      <c r="C689" s="62"/>
      <c r="D689" s="19"/>
    </row>
    <row r="690" spans="3:4" ht="14.25" customHeight="1">
      <c r="C690" s="62"/>
      <c r="D690" s="19"/>
    </row>
    <row r="691" spans="3:4" ht="14.25" customHeight="1">
      <c r="C691" s="62"/>
      <c r="D691" s="19"/>
    </row>
    <row r="692" spans="3:4" ht="14.25" customHeight="1">
      <c r="C692" s="62"/>
      <c r="D692" s="19"/>
    </row>
    <row r="693" spans="3:4" ht="14.25" customHeight="1">
      <c r="C693" s="62"/>
      <c r="D693" s="19"/>
    </row>
    <row r="694" spans="3:4" ht="14.25" customHeight="1">
      <c r="C694" s="62"/>
      <c r="D694" s="19"/>
    </row>
    <row r="695" spans="3:4" ht="14.25" customHeight="1">
      <c r="C695" s="62"/>
      <c r="D695" s="19"/>
    </row>
    <row r="696" spans="3:4" ht="14.25" customHeight="1">
      <c r="C696" s="62"/>
      <c r="D696" s="19"/>
    </row>
    <row r="697" spans="3:4" ht="14.25" customHeight="1">
      <c r="C697" s="62"/>
      <c r="D697" s="19"/>
    </row>
    <row r="698" spans="3:4" ht="14.25" customHeight="1">
      <c r="C698" s="62"/>
      <c r="D698" s="19"/>
    </row>
    <row r="699" spans="3:4" ht="14.25" customHeight="1">
      <c r="C699" s="62"/>
      <c r="D699" s="19"/>
    </row>
    <row r="700" spans="3:4" ht="14.25" customHeight="1">
      <c r="C700" s="62"/>
      <c r="D700" s="19"/>
    </row>
    <row r="701" spans="3:4" ht="14.25" customHeight="1">
      <c r="C701" s="62"/>
      <c r="D701" s="19"/>
    </row>
    <row r="702" spans="3:4" ht="14.25" customHeight="1">
      <c r="C702" s="62"/>
      <c r="D702" s="19"/>
    </row>
    <row r="703" spans="3:4" ht="14.25" customHeight="1">
      <c r="C703" s="62"/>
      <c r="D703" s="19"/>
    </row>
    <row r="704" spans="3:4" ht="14.25" customHeight="1">
      <c r="C704" s="62"/>
      <c r="D704" s="19"/>
    </row>
    <row r="705" spans="3:4" ht="14.25" customHeight="1">
      <c r="C705" s="62"/>
      <c r="D705" s="19"/>
    </row>
    <row r="706" spans="3:4" ht="14.25" customHeight="1">
      <c r="C706" s="62"/>
      <c r="D706" s="19"/>
    </row>
    <row r="707" spans="3:4" ht="14.25" customHeight="1">
      <c r="C707" s="62"/>
      <c r="D707" s="19"/>
    </row>
    <row r="708" spans="3:4" ht="14.25" customHeight="1">
      <c r="C708" s="62"/>
      <c r="D708" s="19"/>
    </row>
    <row r="709" spans="3:4" ht="14.25" customHeight="1">
      <c r="C709" s="62"/>
      <c r="D709" s="19"/>
    </row>
    <row r="710" spans="3:4" ht="14.25" customHeight="1">
      <c r="C710" s="62"/>
      <c r="D710" s="19"/>
    </row>
    <row r="711" spans="3:4" ht="14.25" customHeight="1">
      <c r="C711" s="62"/>
      <c r="D711" s="19"/>
    </row>
    <row r="712" spans="3:4" ht="14.25" customHeight="1">
      <c r="C712" s="62"/>
      <c r="D712" s="19"/>
    </row>
    <row r="713" spans="3:4" ht="14.25" customHeight="1">
      <c r="C713" s="62"/>
      <c r="D713" s="19"/>
    </row>
    <row r="714" spans="3:4" ht="14.25" customHeight="1">
      <c r="C714" s="62"/>
      <c r="D714" s="19"/>
    </row>
    <row r="715" spans="3:4" ht="14.25" customHeight="1">
      <c r="C715" s="62"/>
      <c r="D715" s="19"/>
    </row>
    <row r="716" spans="3:4" ht="14.25" customHeight="1">
      <c r="C716" s="62"/>
      <c r="D716" s="19"/>
    </row>
    <row r="717" spans="3:4" ht="14.25" customHeight="1">
      <c r="C717" s="62"/>
      <c r="D717" s="19"/>
    </row>
    <row r="718" spans="3:4" ht="14.25" customHeight="1">
      <c r="C718" s="62"/>
      <c r="D718" s="19"/>
    </row>
    <row r="719" spans="3:4" ht="14.25" customHeight="1">
      <c r="C719" s="62"/>
      <c r="D719" s="19"/>
    </row>
    <row r="720" spans="3:4" ht="14.25" customHeight="1">
      <c r="C720" s="62"/>
      <c r="D720" s="19"/>
    </row>
    <row r="721" spans="3:4" ht="14.25" customHeight="1">
      <c r="C721" s="62"/>
      <c r="D721" s="19"/>
    </row>
    <row r="722" spans="3:4" ht="14.25" customHeight="1">
      <c r="C722" s="62"/>
      <c r="D722" s="19"/>
    </row>
    <row r="723" spans="3:4" ht="14.25" customHeight="1">
      <c r="C723" s="62"/>
      <c r="D723" s="19"/>
    </row>
    <row r="724" spans="3:4" ht="14.25" customHeight="1">
      <c r="C724" s="62"/>
      <c r="D724" s="19"/>
    </row>
    <row r="725" spans="3:4" ht="14.25" customHeight="1">
      <c r="C725" s="62"/>
      <c r="D725" s="19"/>
    </row>
    <row r="726" spans="3:4" ht="14.25" customHeight="1">
      <c r="C726" s="62"/>
      <c r="D726" s="19"/>
    </row>
    <row r="727" spans="3:4" ht="14.25" customHeight="1">
      <c r="C727" s="62"/>
      <c r="D727" s="19"/>
    </row>
    <row r="728" spans="3:4" ht="14.25" customHeight="1">
      <c r="C728" s="62"/>
      <c r="D728" s="19"/>
    </row>
    <row r="729" spans="3:4" ht="14.25" customHeight="1">
      <c r="C729" s="62"/>
      <c r="D729" s="19"/>
    </row>
    <row r="730" spans="3:4" ht="14.25" customHeight="1">
      <c r="C730" s="62"/>
      <c r="D730" s="19"/>
    </row>
    <row r="731" spans="3:4" ht="14.25" customHeight="1">
      <c r="C731" s="62"/>
      <c r="D731" s="19"/>
    </row>
    <row r="732" spans="3:4" ht="14.25" customHeight="1">
      <c r="C732" s="62"/>
      <c r="D732" s="19"/>
    </row>
    <row r="733" spans="3:4" ht="14.25" customHeight="1">
      <c r="C733" s="62"/>
      <c r="D733" s="19"/>
    </row>
    <row r="734" spans="3:4" ht="14.25" customHeight="1">
      <c r="C734" s="62"/>
      <c r="D734" s="19"/>
    </row>
    <row r="735" spans="3:4" ht="14.25" customHeight="1">
      <c r="C735" s="62"/>
      <c r="D735" s="19"/>
    </row>
    <row r="736" spans="3:4" ht="14.25" customHeight="1">
      <c r="C736" s="62"/>
      <c r="D736" s="19"/>
    </row>
    <row r="737" spans="3:4" ht="14.25" customHeight="1">
      <c r="C737" s="62"/>
      <c r="D737" s="19"/>
    </row>
    <row r="738" spans="3:4" ht="14.25" customHeight="1">
      <c r="C738" s="62"/>
      <c r="D738" s="19"/>
    </row>
    <row r="739" spans="3:4" ht="14.25" customHeight="1">
      <c r="C739" s="62"/>
      <c r="D739" s="19"/>
    </row>
    <row r="740" spans="3:4" ht="14.25" customHeight="1">
      <c r="C740" s="62"/>
      <c r="D740" s="19"/>
    </row>
    <row r="741" spans="3:4" ht="14.25" customHeight="1">
      <c r="C741" s="62"/>
      <c r="D741" s="19"/>
    </row>
    <row r="742" spans="3:4" ht="14.25" customHeight="1">
      <c r="C742" s="62"/>
      <c r="D742" s="19"/>
    </row>
    <row r="743" spans="3:4" ht="14.25" customHeight="1">
      <c r="C743" s="62"/>
      <c r="D743" s="19"/>
    </row>
    <row r="744" spans="3:4" ht="14.25" customHeight="1">
      <c r="C744" s="62"/>
      <c r="D744" s="19"/>
    </row>
    <row r="745" spans="3:4" ht="14.25" customHeight="1">
      <c r="C745" s="62"/>
      <c r="D745" s="19"/>
    </row>
    <row r="746" spans="3:4" ht="14.25" customHeight="1">
      <c r="C746" s="62"/>
      <c r="D746" s="19"/>
    </row>
    <row r="747" spans="3:4" ht="14.25" customHeight="1">
      <c r="C747" s="62"/>
      <c r="D747" s="19"/>
    </row>
    <row r="748" spans="3:4" ht="14.25" customHeight="1">
      <c r="C748" s="62"/>
      <c r="D748" s="19"/>
    </row>
    <row r="749" spans="3:4" ht="14.25" customHeight="1">
      <c r="C749" s="62"/>
      <c r="D749" s="19"/>
    </row>
    <row r="750" spans="3:4" ht="14.25" customHeight="1">
      <c r="C750" s="62"/>
      <c r="D750" s="19"/>
    </row>
    <row r="751" spans="3:4" ht="14.25" customHeight="1">
      <c r="C751" s="62"/>
      <c r="D751" s="19"/>
    </row>
    <row r="752" spans="3:4" ht="14.25" customHeight="1">
      <c r="C752" s="62"/>
      <c r="D752" s="19"/>
    </row>
    <row r="753" spans="3:4" ht="14.25" customHeight="1">
      <c r="C753" s="62"/>
      <c r="D753" s="19"/>
    </row>
    <row r="754" spans="3:4" ht="14.25" customHeight="1">
      <c r="C754" s="62"/>
      <c r="D754" s="19"/>
    </row>
    <row r="755" spans="3:4" ht="14.25" customHeight="1">
      <c r="C755" s="62"/>
      <c r="D755" s="19"/>
    </row>
    <row r="756" spans="3:4" ht="14.25" customHeight="1">
      <c r="C756" s="62"/>
      <c r="D756" s="19"/>
    </row>
    <row r="757" spans="3:4" ht="14.25" customHeight="1">
      <c r="C757" s="62"/>
      <c r="D757" s="19"/>
    </row>
    <row r="758" spans="3:4" ht="14.25" customHeight="1">
      <c r="C758" s="62"/>
      <c r="D758" s="19"/>
    </row>
    <row r="759" spans="3:4" ht="14.25" customHeight="1">
      <c r="C759" s="62"/>
      <c r="D759" s="19"/>
    </row>
    <row r="760" spans="3:4" ht="14.25" customHeight="1">
      <c r="C760" s="62"/>
      <c r="D760" s="19"/>
    </row>
    <row r="761" spans="3:4" ht="14.25" customHeight="1">
      <c r="C761" s="62"/>
      <c r="D761" s="19"/>
    </row>
    <row r="762" spans="3:4" ht="14.25" customHeight="1">
      <c r="C762" s="62"/>
      <c r="D762" s="19"/>
    </row>
    <row r="763" spans="3:4" ht="14.25" customHeight="1">
      <c r="C763" s="62"/>
      <c r="D763" s="19"/>
    </row>
    <row r="764" spans="3:4" ht="14.25" customHeight="1">
      <c r="C764" s="62"/>
      <c r="D764" s="19"/>
    </row>
    <row r="765" spans="3:4" ht="14.25" customHeight="1">
      <c r="C765" s="62"/>
      <c r="D765" s="19"/>
    </row>
    <row r="766" spans="3:4" ht="14.25" customHeight="1">
      <c r="C766" s="62"/>
      <c r="D766" s="19"/>
    </row>
    <row r="767" spans="3:4" ht="14.25" customHeight="1">
      <c r="C767" s="62"/>
      <c r="D767" s="19"/>
    </row>
    <row r="768" spans="3:4" ht="14.25" customHeight="1">
      <c r="C768" s="62"/>
      <c r="D768" s="19"/>
    </row>
    <row r="769" spans="3:4" ht="14.25" customHeight="1">
      <c r="C769" s="62"/>
      <c r="D769" s="19"/>
    </row>
    <row r="770" spans="3:4" ht="14.25" customHeight="1">
      <c r="C770" s="62"/>
      <c r="D770" s="19"/>
    </row>
    <row r="771" spans="3:4" ht="14.25" customHeight="1">
      <c r="C771" s="62"/>
      <c r="D771" s="19"/>
    </row>
    <row r="772" spans="3:4" ht="14.25" customHeight="1">
      <c r="C772" s="62"/>
      <c r="D772" s="19"/>
    </row>
    <row r="773" spans="3:4" ht="14.25" customHeight="1">
      <c r="C773" s="62"/>
      <c r="D773" s="19"/>
    </row>
    <row r="774" spans="3:4" ht="14.25" customHeight="1">
      <c r="C774" s="62"/>
      <c r="D774" s="19"/>
    </row>
    <row r="775" spans="3:4" ht="14.25" customHeight="1">
      <c r="C775" s="62"/>
      <c r="D775" s="19"/>
    </row>
    <row r="776" spans="3:4" ht="14.25" customHeight="1">
      <c r="C776" s="62"/>
      <c r="D776" s="19"/>
    </row>
    <row r="777" spans="3:4" ht="14.25" customHeight="1">
      <c r="C777" s="62"/>
      <c r="D777" s="19"/>
    </row>
    <row r="778" spans="3:4" ht="14.25" customHeight="1">
      <c r="C778" s="62"/>
      <c r="D778" s="19"/>
    </row>
    <row r="779" spans="3:4" ht="14.25" customHeight="1">
      <c r="C779" s="62"/>
      <c r="D779" s="19"/>
    </row>
    <row r="780" spans="3:4" ht="14.25" customHeight="1">
      <c r="C780" s="62"/>
      <c r="D780" s="19"/>
    </row>
    <row r="781" spans="3:4" ht="14.25" customHeight="1">
      <c r="C781" s="62"/>
      <c r="D781" s="19"/>
    </row>
    <row r="782" spans="3:4" ht="14.25" customHeight="1">
      <c r="C782" s="62"/>
      <c r="D782" s="19"/>
    </row>
    <row r="783" spans="3:4" ht="14.25" customHeight="1">
      <c r="C783" s="62"/>
      <c r="D783" s="19"/>
    </row>
    <row r="784" spans="3:4" ht="14.25" customHeight="1">
      <c r="C784" s="62"/>
      <c r="D784" s="19"/>
    </row>
    <row r="785" spans="3:4" ht="14.25" customHeight="1">
      <c r="C785" s="62"/>
      <c r="D785" s="19"/>
    </row>
    <row r="786" spans="3:4" ht="14.25" customHeight="1">
      <c r="C786" s="62"/>
      <c r="D786" s="19"/>
    </row>
    <row r="787" spans="3:4" ht="14.25" customHeight="1">
      <c r="C787" s="62"/>
      <c r="D787" s="19"/>
    </row>
    <row r="788" spans="3:4" ht="14.25" customHeight="1">
      <c r="C788" s="62"/>
      <c r="D788" s="19"/>
    </row>
    <row r="789" spans="3:4" ht="14.25" customHeight="1">
      <c r="C789" s="62"/>
      <c r="D789" s="19"/>
    </row>
    <row r="790" spans="3:4" ht="14.25" customHeight="1">
      <c r="C790" s="62"/>
      <c r="D790" s="19"/>
    </row>
    <row r="791" spans="3:4" ht="14.25" customHeight="1">
      <c r="C791" s="62"/>
      <c r="D791" s="19"/>
    </row>
    <row r="792" spans="3:4" ht="14.25" customHeight="1">
      <c r="C792" s="62"/>
      <c r="D792" s="19"/>
    </row>
    <row r="793" spans="3:4" ht="14.25" customHeight="1">
      <c r="C793" s="62"/>
      <c r="D793" s="19"/>
    </row>
    <row r="794" spans="3:4" ht="14.25" customHeight="1">
      <c r="C794" s="62"/>
      <c r="D794" s="19"/>
    </row>
    <row r="795" spans="3:4" ht="14.25" customHeight="1">
      <c r="C795" s="62"/>
      <c r="D795" s="19"/>
    </row>
    <row r="796" spans="3:4" ht="14.25" customHeight="1">
      <c r="C796" s="62"/>
      <c r="D796" s="19"/>
    </row>
    <row r="797" spans="3:4" ht="14.25" customHeight="1">
      <c r="C797" s="62"/>
      <c r="D797" s="19"/>
    </row>
    <row r="798" spans="3:4" ht="14.25" customHeight="1">
      <c r="C798" s="62"/>
      <c r="D798" s="19"/>
    </row>
    <row r="799" spans="3:4" ht="14.25" customHeight="1">
      <c r="C799" s="62"/>
      <c r="D799" s="19"/>
    </row>
    <row r="800" spans="3:4" ht="14.25" customHeight="1">
      <c r="C800" s="62"/>
      <c r="D800" s="19"/>
    </row>
    <row r="801" spans="3:4" ht="14.25" customHeight="1">
      <c r="C801" s="62"/>
      <c r="D801" s="19"/>
    </row>
    <row r="802" spans="3:4" ht="14.25" customHeight="1">
      <c r="C802" s="62"/>
      <c r="D802" s="19"/>
    </row>
    <row r="803" spans="3:4" ht="14.25" customHeight="1">
      <c r="C803" s="62"/>
      <c r="D803" s="19"/>
    </row>
    <row r="804" spans="3:4" ht="14.25" customHeight="1">
      <c r="C804" s="62"/>
      <c r="D804" s="19"/>
    </row>
    <row r="805" spans="3:4" ht="14.25" customHeight="1">
      <c r="C805" s="62"/>
      <c r="D805" s="19"/>
    </row>
    <row r="806" spans="3:4" ht="14.25" customHeight="1">
      <c r="C806" s="62"/>
      <c r="D806" s="19"/>
    </row>
    <row r="807" spans="3:4" ht="14.25" customHeight="1">
      <c r="C807" s="62"/>
      <c r="D807" s="19"/>
    </row>
    <row r="808" spans="3:4" ht="14.25" customHeight="1">
      <c r="C808" s="62"/>
      <c r="D808" s="19"/>
    </row>
    <row r="809" spans="3:4" ht="14.25" customHeight="1">
      <c r="C809" s="62"/>
      <c r="D809" s="19"/>
    </row>
    <row r="810" spans="3:4" ht="14.25" customHeight="1">
      <c r="C810" s="62"/>
      <c r="D810" s="19"/>
    </row>
    <row r="811" spans="3:4" ht="14.25" customHeight="1">
      <c r="C811" s="62"/>
      <c r="D811" s="19"/>
    </row>
    <row r="812" spans="3:4" ht="14.25" customHeight="1">
      <c r="C812" s="62"/>
      <c r="D812" s="19"/>
    </row>
    <row r="813" spans="3:4" ht="14.25" customHeight="1">
      <c r="C813" s="62"/>
      <c r="D813" s="19"/>
    </row>
    <row r="814" spans="3:4" ht="14.25" customHeight="1">
      <c r="C814" s="62"/>
      <c r="D814" s="19"/>
    </row>
    <row r="815" spans="3:4" ht="14.25" customHeight="1">
      <c r="C815" s="62"/>
      <c r="D815" s="19"/>
    </row>
    <row r="816" spans="3:4" ht="14.25" customHeight="1">
      <c r="C816" s="62"/>
      <c r="D816" s="19"/>
    </row>
    <row r="817" spans="3:4" ht="14.25" customHeight="1">
      <c r="C817" s="62"/>
      <c r="D817" s="19"/>
    </row>
    <row r="818" spans="3:4" ht="14.25" customHeight="1">
      <c r="C818" s="62"/>
      <c r="D818" s="19"/>
    </row>
    <row r="819" spans="3:4" ht="14.25" customHeight="1">
      <c r="C819" s="62"/>
      <c r="D819" s="19"/>
    </row>
    <row r="820" spans="3:4" ht="14.25" customHeight="1">
      <c r="C820" s="62"/>
      <c r="D820" s="19"/>
    </row>
    <row r="821" spans="3:4" ht="14.25" customHeight="1">
      <c r="C821" s="62"/>
      <c r="D821" s="19"/>
    </row>
    <row r="822" spans="3:4" ht="14.25" customHeight="1">
      <c r="C822" s="62"/>
      <c r="D822" s="19"/>
    </row>
    <row r="823" spans="3:4" ht="14.25" customHeight="1">
      <c r="C823" s="62"/>
      <c r="D823" s="19"/>
    </row>
    <row r="824" spans="3:4" ht="14.25" customHeight="1">
      <c r="C824" s="62"/>
      <c r="D824" s="19"/>
    </row>
    <row r="825" spans="3:4" ht="14.25" customHeight="1">
      <c r="C825" s="62"/>
      <c r="D825" s="19"/>
    </row>
    <row r="826" spans="3:4" ht="14.25" customHeight="1">
      <c r="C826" s="62"/>
      <c r="D826" s="19"/>
    </row>
    <row r="827" spans="3:4" ht="14.25" customHeight="1">
      <c r="C827" s="62"/>
      <c r="D827" s="19"/>
    </row>
    <row r="828" spans="3:4" ht="14.25" customHeight="1">
      <c r="C828" s="62"/>
      <c r="D828" s="19"/>
    </row>
    <row r="829" spans="3:4" ht="14.25" customHeight="1">
      <c r="C829" s="62"/>
      <c r="D829" s="19"/>
    </row>
    <row r="830" spans="3:4" ht="14.25" customHeight="1">
      <c r="C830" s="62"/>
      <c r="D830" s="19"/>
    </row>
    <row r="831" spans="3:4" ht="14.25" customHeight="1">
      <c r="C831" s="62"/>
      <c r="D831" s="19"/>
    </row>
    <row r="832" spans="3:4" ht="14.25" customHeight="1">
      <c r="C832" s="62"/>
      <c r="D832" s="19"/>
    </row>
    <row r="833" spans="3:4" ht="14.25" customHeight="1">
      <c r="C833" s="62"/>
      <c r="D833" s="19"/>
    </row>
    <row r="834" spans="3:4" ht="14.25" customHeight="1">
      <c r="C834" s="62"/>
      <c r="D834" s="19"/>
    </row>
    <row r="835" spans="3:4" ht="14.25" customHeight="1">
      <c r="C835" s="62"/>
      <c r="D835" s="19"/>
    </row>
    <row r="836" spans="3:4" ht="14.25" customHeight="1">
      <c r="C836" s="62"/>
      <c r="D836" s="19"/>
    </row>
    <row r="837" spans="3:4" ht="14.25" customHeight="1">
      <c r="C837" s="62"/>
      <c r="D837" s="19"/>
    </row>
    <row r="838" spans="3:4" ht="14.25" customHeight="1">
      <c r="C838" s="62"/>
      <c r="D838" s="19"/>
    </row>
    <row r="839" spans="3:4" ht="14.25" customHeight="1">
      <c r="C839" s="62"/>
      <c r="D839" s="19"/>
    </row>
    <row r="840" spans="3:4" ht="14.25" customHeight="1">
      <c r="C840" s="62"/>
      <c r="D840" s="19"/>
    </row>
    <row r="841" spans="3:4" ht="14.25" customHeight="1">
      <c r="C841" s="62"/>
      <c r="D841" s="19"/>
    </row>
    <row r="842" spans="3:4" ht="14.25" customHeight="1">
      <c r="C842" s="62"/>
      <c r="D842" s="19"/>
    </row>
    <row r="843" spans="3:4" ht="14.25" customHeight="1">
      <c r="C843" s="62"/>
      <c r="D843" s="19"/>
    </row>
    <row r="844" spans="3:4" ht="14.25" customHeight="1">
      <c r="C844" s="62"/>
      <c r="D844" s="19"/>
    </row>
    <row r="845" spans="3:4" ht="14.25" customHeight="1">
      <c r="C845" s="62"/>
      <c r="D845" s="19"/>
    </row>
    <row r="846" spans="3:4" ht="14.25" customHeight="1">
      <c r="C846" s="62"/>
      <c r="D846" s="19"/>
    </row>
    <row r="847" spans="3:4" ht="14.25" customHeight="1">
      <c r="C847" s="62"/>
      <c r="D847" s="19"/>
    </row>
    <row r="848" spans="3:4" ht="14.25" customHeight="1">
      <c r="C848" s="62"/>
      <c r="D848" s="19"/>
    </row>
    <row r="849" spans="3:4" ht="14.25" customHeight="1">
      <c r="C849" s="62"/>
      <c r="D849" s="19"/>
    </row>
    <row r="850" spans="3:4" ht="14.25" customHeight="1">
      <c r="C850" s="62"/>
      <c r="D850" s="19"/>
    </row>
    <row r="851" spans="3:4" ht="14.25" customHeight="1">
      <c r="C851" s="62"/>
      <c r="D851" s="19"/>
    </row>
    <row r="852" spans="3:4" ht="14.25" customHeight="1">
      <c r="C852" s="62"/>
      <c r="D852" s="19"/>
    </row>
    <row r="853" spans="3:4" ht="14.25" customHeight="1">
      <c r="C853" s="62"/>
      <c r="D853" s="19"/>
    </row>
    <row r="854" spans="3:4" ht="14.25" customHeight="1">
      <c r="C854" s="62"/>
      <c r="D854" s="19"/>
    </row>
    <row r="855" spans="3:4" ht="14.25" customHeight="1">
      <c r="C855" s="62"/>
      <c r="D855" s="19"/>
    </row>
    <row r="856" spans="3:4" ht="14.25" customHeight="1">
      <c r="C856" s="62"/>
      <c r="D856" s="19"/>
    </row>
    <row r="857" spans="3:4" ht="14.25" customHeight="1">
      <c r="C857" s="62"/>
      <c r="D857" s="19"/>
    </row>
    <row r="858" spans="3:4" ht="14.25" customHeight="1">
      <c r="C858" s="62"/>
      <c r="D858" s="19"/>
    </row>
    <row r="859" spans="3:4" ht="14.25" customHeight="1">
      <c r="C859" s="62"/>
      <c r="D859" s="19"/>
    </row>
    <row r="860" spans="3:4" ht="14.25" customHeight="1">
      <c r="C860" s="62"/>
      <c r="D860" s="19"/>
    </row>
    <row r="861" spans="3:4" ht="14.25" customHeight="1">
      <c r="C861" s="62"/>
      <c r="D861" s="19"/>
    </row>
    <row r="862" spans="3:4" ht="14.25" customHeight="1">
      <c r="C862" s="62"/>
      <c r="D862" s="19"/>
    </row>
    <row r="863" spans="3:4" ht="14.25" customHeight="1">
      <c r="C863" s="62"/>
      <c r="D863" s="19"/>
    </row>
    <row r="864" spans="3:4" ht="14.25" customHeight="1">
      <c r="C864" s="62"/>
      <c r="D864" s="19"/>
    </row>
    <row r="865" spans="3:4" ht="14.25" customHeight="1">
      <c r="C865" s="62"/>
      <c r="D865" s="19"/>
    </row>
    <row r="866" spans="3:4" ht="14.25" customHeight="1">
      <c r="C866" s="62"/>
      <c r="D866" s="19"/>
    </row>
    <row r="867" spans="3:4" ht="14.25" customHeight="1">
      <c r="C867" s="62"/>
      <c r="D867" s="19"/>
    </row>
    <row r="868" spans="3:4" ht="14.25" customHeight="1">
      <c r="C868" s="62"/>
      <c r="D868" s="19"/>
    </row>
    <row r="869" spans="3:4" ht="14.25" customHeight="1">
      <c r="C869" s="62"/>
      <c r="D869" s="19"/>
    </row>
    <row r="870" spans="3:4" ht="14.25" customHeight="1">
      <c r="C870" s="62"/>
      <c r="D870" s="19"/>
    </row>
    <row r="871" spans="3:4" ht="14.25" customHeight="1">
      <c r="C871" s="62"/>
      <c r="D871" s="19"/>
    </row>
    <row r="872" spans="3:4" ht="14.25" customHeight="1">
      <c r="C872" s="62"/>
      <c r="D872" s="19"/>
    </row>
    <row r="873" spans="3:4" ht="14.25" customHeight="1">
      <c r="C873" s="62"/>
      <c r="D873" s="19"/>
    </row>
    <row r="874" spans="3:4" ht="14.25" customHeight="1">
      <c r="C874" s="62"/>
      <c r="D874" s="19"/>
    </row>
    <row r="875" spans="3:4" ht="14.25" customHeight="1">
      <c r="C875" s="62"/>
      <c r="D875" s="19"/>
    </row>
    <row r="876" spans="3:4" ht="14.25" customHeight="1">
      <c r="C876" s="62"/>
      <c r="D876" s="19"/>
    </row>
    <row r="877" spans="3:4" ht="14.25" customHeight="1">
      <c r="C877" s="62"/>
      <c r="D877" s="19"/>
    </row>
    <row r="878" spans="3:4" ht="14.25" customHeight="1">
      <c r="C878" s="62"/>
      <c r="D878" s="19"/>
    </row>
    <row r="879" spans="3:4" ht="14.25" customHeight="1">
      <c r="C879" s="62"/>
      <c r="D879" s="19"/>
    </row>
    <row r="880" spans="3:4" ht="14.25" customHeight="1">
      <c r="C880" s="62"/>
      <c r="D880" s="19"/>
    </row>
    <row r="881" spans="3:4" ht="14.25" customHeight="1">
      <c r="C881" s="62"/>
      <c r="D881" s="19"/>
    </row>
    <row r="882" spans="3:4" ht="14.25" customHeight="1">
      <c r="C882" s="62"/>
      <c r="D882" s="19"/>
    </row>
    <row r="883" spans="3:4" ht="14.25" customHeight="1">
      <c r="C883" s="62"/>
      <c r="D883" s="19"/>
    </row>
    <row r="884" spans="3:4" ht="14.25" customHeight="1">
      <c r="C884" s="62"/>
      <c r="D884" s="19"/>
    </row>
    <row r="885" spans="3:4" ht="14.25" customHeight="1">
      <c r="C885" s="62"/>
      <c r="D885" s="19"/>
    </row>
    <row r="886" spans="3:4" ht="14.25" customHeight="1">
      <c r="C886" s="62"/>
      <c r="D886" s="19"/>
    </row>
    <row r="887" spans="3:4" ht="14.25" customHeight="1">
      <c r="C887" s="62"/>
      <c r="D887" s="19"/>
    </row>
    <row r="888" spans="3:4" ht="14.25" customHeight="1">
      <c r="C888" s="62"/>
      <c r="D888" s="19"/>
    </row>
    <row r="889" spans="3:4" ht="14.25" customHeight="1">
      <c r="C889" s="62"/>
      <c r="D889" s="19"/>
    </row>
    <row r="890" spans="3:4" ht="14.25" customHeight="1">
      <c r="C890" s="62"/>
      <c r="D890" s="19"/>
    </row>
    <row r="891" spans="3:4" ht="14.25" customHeight="1">
      <c r="C891" s="62"/>
      <c r="D891" s="19"/>
    </row>
    <row r="892" spans="3:4" ht="14.25" customHeight="1">
      <c r="C892" s="62"/>
      <c r="D892" s="19"/>
    </row>
    <row r="893" spans="3:4" ht="14.25" customHeight="1">
      <c r="C893" s="62"/>
      <c r="D893" s="19"/>
    </row>
    <row r="894" spans="3:4" ht="14.25" customHeight="1">
      <c r="C894" s="62"/>
      <c r="D894" s="19"/>
    </row>
    <row r="895" spans="3:4" ht="14.25" customHeight="1">
      <c r="C895" s="62"/>
      <c r="D895" s="19"/>
    </row>
    <row r="896" spans="3:4" ht="14.25" customHeight="1">
      <c r="C896" s="62"/>
      <c r="D896" s="19"/>
    </row>
    <row r="897" spans="3:4" ht="14.25" customHeight="1">
      <c r="C897" s="62"/>
      <c r="D897" s="19"/>
    </row>
    <row r="898" spans="3:4" ht="14.25" customHeight="1">
      <c r="C898" s="62"/>
      <c r="D898" s="19"/>
    </row>
    <row r="899" spans="3:4" ht="14.25" customHeight="1">
      <c r="C899" s="62"/>
      <c r="D899" s="19"/>
    </row>
    <row r="900" spans="3:4" ht="14.25" customHeight="1">
      <c r="C900" s="62"/>
      <c r="D900" s="19"/>
    </row>
    <row r="901" spans="3:4" ht="14.25" customHeight="1">
      <c r="C901" s="62"/>
      <c r="D901" s="19"/>
    </row>
    <row r="902" spans="3:4" ht="14.25" customHeight="1">
      <c r="C902" s="62"/>
      <c r="D902" s="19"/>
    </row>
    <row r="903" spans="3:4" ht="14.25" customHeight="1">
      <c r="C903" s="62"/>
      <c r="D903" s="19"/>
    </row>
    <row r="904" spans="3:4" ht="14.25" customHeight="1">
      <c r="C904" s="62"/>
      <c r="D904" s="19"/>
    </row>
    <row r="905" spans="3:4" ht="14.25" customHeight="1">
      <c r="C905" s="62"/>
      <c r="D905" s="19"/>
    </row>
    <row r="906" spans="3:4" ht="14.25" customHeight="1">
      <c r="C906" s="62"/>
      <c r="D906" s="19"/>
    </row>
    <row r="907" spans="3:4" ht="14.25" customHeight="1">
      <c r="C907" s="62"/>
      <c r="D907" s="19"/>
    </row>
    <row r="908" spans="3:4" ht="14.25" customHeight="1">
      <c r="C908" s="62"/>
      <c r="D908" s="19"/>
    </row>
    <row r="909" spans="3:4" ht="14.25" customHeight="1">
      <c r="C909" s="62"/>
      <c r="D909" s="19"/>
    </row>
    <row r="910" spans="3:4" ht="14.25" customHeight="1">
      <c r="C910" s="62"/>
      <c r="D910" s="19"/>
    </row>
    <row r="911" spans="3:4" ht="14.25" customHeight="1">
      <c r="C911" s="62"/>
      <c r="D911" s="19"/>
    </row>
    <row r="912" spans="3:4" ht="14.25" customHeight="1">
      <c r="C912" s="62"/>
      <c r="D912" s="19"/>
    </row>
    <row r="913" spans="3:4" ht="14.25" customHeight="1">
      <c r="C913" s="62"/>
      <c r="D913" s="19"/>
    </row>
    <row r="914" spans="3:4" ht="14.25" customHeight="1">
      <c r="C914" s="62"/>
      <c r="D914" s="19"/>
    </row>
    <row r="915" spans="3:4" ht="14.25" customHeight="1">
      <c r="C915" s="62"/>
      <c r="D915" s="19"/>
    </row>
    <row r="916" spans="3:4" ht="14.25" customHeight="1">
      <c r="C916" s="62"/>
      <c r="D916" s="19"/>
    </row>
    <row r="917" spans="3:4" ht="14.25" customHeight="1">
      <c r="C917" s="62"/>
      <c r="D917" s="19"/>
    </row>
    <row r="918" spans="3:4" ht="14.25" customHeight="1">
      <c r="C918" s="62"/>
      <c r="D918" s="19"/>
    </row>
    <row r="919" spans="3:4" ht="14.25" customHeight="1">
      <c r="C919" s="62"/>
      <c r="D919" s="19"/>
    </row>
    <row r="920" spans="3:4" ht="14.25" customHeight="1">
      <c r="C920" s="62"/>
      <c r="D920" s="19"/>
    </row>
    <row r="921" spans="3:4" ht="14.25" customHeight="1">
      <c r="C921" s="62"/>
      <c r="D921" s="19"/>
    </row>
    <row r="922" spans="3:4" ht="14.25" customHeight="1">
      <c r="C922" s="62"/>
      <c r="D922" s="19"/>
    </row>
    <row r="923" spans="3:4" ht="14.25" customHeight="1">
      <c r="C923" s="62"/>
      <c r="D923" s="19"/>
    </row>
    <row r="924" spans="3:4" ht="14.25" customHeight="1">
      <c r="C924" s="62"/>
      <c r="D924" s="19"/>
    </row>
    <row r="925" spans="3:4" ht="14.25" customHeight="1">
      <c r="C925" s="62"/>
      <c r="D925" s="19"/>
    </row>
    <row r="926" spans="3:4" ht="14.25" customHeight="1">
      <c r="C926" s="62"/>
      <c r="D926" s="19"/>
    </row>
    <row r="927" spans="3:4" ht="14.25" customHeight="1">
      <c r="C927" s="62"/>
      <c r="D927" s="19"/>
    </row>
    <row r="928" spans="3:4" ht="14.25" customHeight="1">
      <c r="C928" s="62"/>
      <c r="D928" s="19"/>
    </row>
    <row r="929" spans="3:4" ht="14.25" customHeight="1">
      <c r="C929" s="62"/>
      <c r="D929" s="19"/>
    </row>
    <row r="930" spans="3:4" ht="14.25" customHeight="1">
      <c r="C930" s="62"/>
      <c r="D930" s="19"/>
    </row>
    <row r="931" spans="3:4" ht="14.25" customHeight="1">
      <c r="C931" s="62"/>
      <c r="D931" s="19"/>
    </row>
    <row r="932" spans="3:4" ht="14.25" customHeight="1">
      <c r="C932" s="62"/>
      <c r="D932" s="19"/>
    </row>
    <row r="933" spans="3:4" ht="14.25" customHeight="1">
      <c r="C933" s="62"/>
      <c r="D933" s="19"/>
    </row>
    <row r="934" spans="3:4" ht="14.25" customHeight="1">
      <c r="C934" s="62"/>
      <c r="D934" s="19"/>
    </row>
    <row r="935" spans="3:4" ht="14.25" customHeight="1">
      <c r="C935" s="62"/>
      <c r="D935" s="19"/>
    </row>
    <row r="936" spans="3:4" ht="14.25" customHeight="1">
      <c r="C936" s="62"/>
      <c r="D936" s="19"/>
    </row>
    <row r="937" spans="3:4" ht="14.25" customHeight="1">
      <c r="C937" s="62"/>
      <c r="D937" s="19"/>
    </row>
    <row r="938" spans="3:4" ht="14.25" customHeight="1">
      <c r="C938" s="62"/>
      <c r="D938" s="19"/>
    </row>
    <row r="939" spans="3:4" ht="14.25" customHeight="1">
      <c r="C939" s="62"/>
      <c r="D939" s="19"/>
    </row>
    <row r="940" spans="3:4" ht="14.25" customHeight="1">
      <c r="C940" s="62"/>
      <c r="D940" s="19"/>
    </row>
    <row r="941" spans="3:4" ht="14.25" customHeight="1">
      <c r="C941" s="62"/>
      <c r="D941" s="19"/>
    </row>
    <row r="942" spans="3:4" ht="14.25" customHeight="1">
      <c r="C942" s="62"/>
      <c r="D942" s="19"/>
    </row>
    <row r="943" spans="3:4" ht="14.25" customHeight="1">
      <c r="C943" s="62"/>
      <c r="D943" s="19"/>
    </row>
    <row r="944" spans="3:4" ht="14.25" customHeight="1">
      <c r="C944" s="62"/>
      <c r="D944" s="19"/>
    </row>
    <row r="945" spans="3:4" ht="14.25" customHeight="1">
      <c r="C945" s="62"/>
      <c r="D945" s="19"/>
    </row>
    <row r="946" spans="3:4" ht="14.25" customHeight="1">
      <c r="C946" s="62"/>
      <c r="D946" s="19"/>
    </row>
    <row r="947" spans="3:4" ht="14.25" customHeight="1">
      <c r="C947" s="62"/>
      <c r="D947" s="19"/>
    </row>
    <row r="948" spans="3:4" ht="14.25" customHeight="1">
      <c r="C948" s="62"/>
      <c r="D948" s="19"/>
    </row>
    <row r="949" spans="3:4" ht="14.25" customHeight="1">
      <c r="C949" s="62"/>
      <c r="D949" s="19"/>
    </row>
    <row r="950" spans="3:4" ht="14.25" customHeight="1">
      <c r="C950" s="62"/>
      <c r="D950" s="19"/>
    </row>
    <row r="951" spans="3:4" ht="14.25" customHeight="1">
      <c r="C951" s="62"/>
      <c r="D951" s="19"/>
    </row>
    <row r="952" spans="3:4" ht="14.25" customHeight="1">
      <c r="C952" s="62"/>
      <c r="D952" s="19"/>
    </row>
    <row r="953" spans="3:4" ht="14.25" customHeight="1">
      <c r="C953" s="62"/>
      <c r="D953" s="19"/>
    </row>
    <row r="954" spans="3:4" ht="14.25" customHeight="1">
      <c r="C954" s="62"/>
      <c r="D954" s="19"/>
    </row>
    <row r="955" spans="3:4" ht="14.25" customHeight="1">
      <c r="C955" s="62"/>
      <c r="D955" s="19"/>
    </row>
    <row r="956" spans="3:4" ht="14.25" customHeight="1">
      <c r="C956" s="62"/>
      <c r="D956" s="19"/>
    </row>
    <row r="957" spans="3:4" ht="14.25" customHeight="1">
      <c r="C957" s="62"/>
      <c r="D957" s="19"/>
    </row>
    <row r="958" spans="3:4" ht="14.25" customHeight="1">
      <c r="C958" s="62"/>
      <c r="D958" s="19"/>
    </row>
    <row r="959" spans="3:4" ht="14.25" customHeight="1">
      <c r="C959" s="62"/>
      <c r="D959" s="19"/>
    </row>
    <row r="960" spans="3:4" ht="14.25" customHeight="1">
      <c r="C960" s="62"/>
      <c r="D960" s="19"/>
    </row>
    <row r="961" spans="3:4" ht="14.25" customHeight="1">
      <c r="C961" s="62"/>
      <c r="D961" s="19"/>
    </row>
    <row r="962" spans="3:4" ht="14.25" customHeight="1">
      <c r="C962" s="62"/>
      <c r="D962" s="19"/>
    </row>
    <row r="963" spans="3:4" ht="14.25" customHeight="1">
      <c r="C963" s="62"/>
      <c r="D963" s="19"/>
    </row>
    <row r="964" spans="3:4" ht="14.25" customHeight="1">
      <c r="C964" s="62"/>
      <c r="D964" s="19"/>
    </row>
    <row r="965" spans="3:4" ht="14.25" customHeight="1">
      <c r="C965" s="62"/>
      <c r="D965" s="19"/>
    </row>
    <row r="966" spans="3:4" ht="14.25" customHeight="1">
      <c r="C966" s="62"/>
      <c r="D966" s="19"/>
    </row>
    <row r="967" spans="3:4" ht="14.25" customHeight="1">
      <c r="C967" s="62"/>
      <c r="D967" s="19"/>
    </row>
    <row r="968" spans="3:4" ht="14.25" customHeight="1">
      <c r="C968" s="62"/>
      <c r="D968" s="19"/>
    </row>
    <row r="969" spans="3:4" ht="14.25" customHeight="1">
      <c r="C969" s="62"/>
      <c r="D969" s="19"/>
    </row>
    <row r="970" spans="3:4" ht="14.25" customHeight="1">
      <c r="C970" s="62"/>
      <c r="D970" s="19"/>
    </row>
    <row r="971" spans="3:4" ht="14.25" customHeight="1">
      <c r="C971" s="62"/>
      <c r="D971" s="19"/>
    </row>
    <row r="972" spans="3:4" ht="14.25" customHeight="1">
      <c r="C972" s="62"/>
      <c r="D972" s="19"/>
    </row>
    <row r="973" spans="3:4" ht="14.25" customHeight="1">
      <c r="C973" s="62"/>
      <c r="D973" s="19"/>
    </row>
    <row r="974" spans="3:4" ht="14.25" customHeight="1">
      <c r="C974" s="62"/>
      <c r="D974" s="19"/>
    </row>
    <row r="975" spans="3:4" ht="14.25" customHeight="1">
      <c r="C975" s="62"/>
      <c r="D975" s="19"/>
    </row>
    <row r="976" spans="3:4" ht="14.25" customHeight="1">
      <c r="C976" s="62"/>
      <c r="D976" s="19"/>
    </row>
    <row r="977" spans="3:4" ht="14.25" customHeight="1">
      <c r="C977" s="62"/>
      <c r="D977" s="19"/>
    </row>
    <row r="978" spans="3:4" ht="14.25" customHeight="1">
      <c r="C978" s="62"/>
      <c r="D978" s="19"/>
    </row>
    <row r="979" spans="3:4" ht="14.25" customHeight="1">
      <c r="C979" s="62"/>
      <c r="D979" s="19"/>
    </row>
    <row r="980" spans="3:4" ht="14.25" customHeight="1">
      <c r="C980" s="62"/>
      <c r="D980" s="19"/>
    </row>
    <row r="981" spans="3:4" ht="14.25" customHeight="1">
      <c r="C981" s="62"/>
      <c r="D981" s="19"/>
    </row>
    <row r="982" spans="3:4" ht="14.25" customHeight="1">
      <c r="C982" s="62"/>
      <c r="D982" s="19"/>
    </row>
    <row r="983" spans="3:4" ht="14.25" customHeight="1">
      <c r="C983" s="62"/>
      <c r="D983" s="19"/>
    </row>
    <row r="984" spans="3:4" ht="14.25" customHeight="1">
      <c r="C984" s="62"/>
      <c r="D984" s="19"/>
    </row>
    <row r="985" spans="3:4" ht="14.25" customHeight="1">
      <c r="C985" s="62"/>
      <c r="D985" s="19"/>
    </row>
    <row r="986" spans="3:4" ht="14.25" customHeight="1">
      <c r="C986" s="62"/>
      <c r="D986" s="19"/>
    </row>
    <row r="987" spans="3:4" ht="14.25" customHeight="1">
      <c r="C987" s="62"/>
      <c r="D987" s="19"/>
    </row>
    <row r="988" spans="3:4" ht="14.25" customHeight="1">
      <c r="C988" s="62"/>
      <c r="D988" s="19"/>
    </row>
    <row r="989" spans="3:4" ht="14.25" customHeight="1">
      <c r="C989" s="62"/>
      <c r="D989" s="19"/>
    </row>
    <row r="990" spans="3:4" ht="14.25" customHeight="1">
      <c r="C990" s="62"/>
      <c r="D990" s="19"/>
    </row>
    <row r="991" spans="3:4" ht="14.25" customHeight="1">
      <c r="C991" s="62"/>
      <c r="D991" s="19"/>
    </row>
    <row r="992" spans="3:4" ht="14.25" customHeight="1">
      <c r="C992" s="62"/>
      <c r="D992" s="19"/>
    </row>
    <row r="993" spans="3:4" ht="14.25" customHeight="1">
      <c r="C993" s="62"/>
      <c r="D993" s="19"/>
    </row>
    <row r="994" spans="3:4" ht="14.25" customHeight="1">
      <c r="C994" s="62"/>
      <c r="D994" s="19"/>
    </row>
    <row r="995" spans="3:4" ht="14.25" customHeight="1">
      <c r="C995" s="62"/>
      <c r="D995" s="19"/>
    </row>
    <row r="996" spans="3:4" ht="14.25" customHeight="1">
      <c r="C996" s="62"/>
      <c r="D996" s="19"/>
    </row>
    <row r="997" spans="3:4" ht="14.25" customHeight="1">
      <c r="C997" s="62"/>
      <c r="D997" s="19"/>
    </row>
    <row r="998" spans="3:4" ht="14.25" customHeight="1">
      <c r="C998" s="62"/>
      <c r="D998" s="19"/>
    </row>
    <row r="999" spans="3:4" ht="14.25" customHeight="1">
      <c r="C999" s="62"/>
      <c r="D999" s="19"/>
    </row>
    <row r="1000" spans="3:4" ht="14.25" customHeight="1">
      <c r="C1000" s="62"/>
      <c r="D1000" s="19"/>
    </row>
    <row r="1001" spans="3:4" ht="14.25" customHeight="1">
      <c r="C1001" s="62"/>
      <c r="D1001" s="19"/>
    </row>
    <row r="1002" spans="3:4" ht="14.25" customHeight="1">
      <c r="C1002" s="62"/>
      <c r="D1002" s="19"/>
    </row>
    <row r="1003" spans="3:4" ht="14.25" customHeight="1">
      <c r="C1003" s="62"/>
      <c r="D1003" s="19"/>
    </row>
    <row r="1004" spans="3:4" ht="14.25" customHeight="1">
      <c r="C1004" s="62"/>
      <c r="D1004" s="19"/>
    </row>
    <row r="1005" spans="3:4" ht="14.25" customHeight="1">
      <c r="C1005" s="62"/>
      <c r="D1005" s="19"/>
    </row>
    <row r="1006" spans="3:4" ht="14.25" customHeight="1">
      <c r="C1006" s="62"/>
      <c r="D1006" s="19"/>
    </row>
    <row r="1007" spans="3:4" ht="14.25" customHeight="1">
      <c r="C1007" s="62"/>
      <c r="D1007" s="19"/>
    </row>
    <row r="1008" spans="3:4" ht="14.25" customHeight="1">
      <c r="C1008" s="62"/>
      <c r="D1008" s="19"/>
    </row>
    <row r="1009" spans="3:4" ht="14.25" customHeight="1">
      <c r="C1009" s="62"/>
      <c r="D1009" s="19"/>
    </row>
  </sheetData>
  <sheetProtection algorithmName="SHA-512" hashValue="hvrEVlNdJk4BVkE0reVxfkqnlJUQpMuDMMJXvLJrhJCkMrLgwiJRM+AZlw0RsLwVKeWCz5Z6kEToBUqFYSsRTg==" saltValue="qQXODjBWJhoW/mp92fHPZA==" spinCount="100000" sheet="1" formatColumns="0" formatRows="0"/>
  <protectedRanges>
    <protectedRange sqref="B18:E117" name="Tabel 8f53"/>
  </protectedRanges>
  <mergeCells count="2">
    <mergeCell ref="B17:E17"/>
    <mergeCell ref="G18:L18"/>
  </mergeCells>
  <dataValidations count="2">
    <dataValidation type="custom" allowBlank="1" showDropDown="1" showInputMessage="1" showErrorMessage="1" prompt="Masukan data yang valid. Contoh tanggal : 29 Desember 2021, maka input yang valid adalah 29/12/2021" sqref="C18:C1009" xr:uid="{00000000-0002-0000-3900-000000000000}">
      <formula1>OR(NOT(ISERROR(DATEVALUE(C18))), AND(ISNUMBER(C18), LEFT(CELL("format", C18))="D"))</formula1>
    </dataValidation>
    <dataValidation type="list" allowBlank="1" showInputMessage="1" showErrorMessage="1" prompt="Pilih salah satu diantara opsi yang tersedia" sqref="D18:D1009" xr:uid="{00000000-0002-0000-3900-000001000000}">
      <formula1>$D$2:$D$11</formula1>
    </dataValidation>
  </dataValidations>
  <hyperlinks>
    <hyperlink ref="E1" location="'Daftar Tabel'!A1" display="&lt;&lt;&lt; Daftar Tabel" xr:uid="{00000000-0004-0000-3900-000000000000}"/>
  </hyperlinks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K999"/>
  <sheetViews>
    <sheetView workbookViewId="0">
      <pane xSplit="1" ySplit="6" topLeftCell="B7" activePane="bottomRight" state="frozen"/>
      <selection pane="bottomRight" activeCell="H9" sqref="H9"/>
      <selection pane="bottomLeft" activeCell="A7" sqref="A7"/>
      <selection pane="topRight" activeCell="B1" sqref="B1"/>
    </sheetView>
  </sheetViews>
  <sheetFormatPr defaultColWidth="12.625" defaultRowHeight="15" customHeight="1"/>
  <cols>
    <col min="1" max="1" width="4.625" customWidth="1"/>
    <col min="2" max="2" width="28.375" customWidth="1"/>
    <col min="3" max="3" width="9.125" customWidth="1"/>
    <col min="5" max="25" width="7.625" customWidth="1"/>
  </cols>
  <sheetData>
    <row r="1" spans="1:11" ht="14.25" customHeight="1">
      <c r="A1" s="82" t="s">
        <v>247</v>
      </c>
      <c r="C1" s="21"/>
      <c r="F1" s="134" t="s">
        <v>91</v>
      </c>
    </row>
    <row r="2" spans="1:11" ht="14.25" customHeight="1">
      <c r="A2" s="33"/>
      <c r="C2" s="21"/>
    </row>
    <row r="3" spans="1:11" ht="14.25" customHeight="1">
      <c r="A3" s="85" t="s">
        <v>161</v>
      </c>
      <c r="C3" s="21"/>
      <c r="D3" s="154"/>
    </row>
    <row r="4" spans="1:11" ht="21" customHeight="1">
      <c r="A4" s="82" t="s">
        <v>279</v>
      </c>
      <c r="C4" s="21"/>
    </row>
    <row r="5" spans="1:11" ht="38.25">
      <c r="A5" s="8" t="s">
        <v>55</v>
      </c>
      <c r="B5" s="8" t="s">
        <v>252</v>
      </c>
      <c r="C5" s="8" t="s">
        <v>44</v>
      </c>
      <c r="D5" s="8" t="s">
        <v>280</v>
      </c>
    </row>
    <row r="6" spans="1:11" ht="14.25" customHeight="1">
      <c r="A6" s="42">
        <v>1</v>
      </c>
      <c r="B6" s="42">
        <v>2</v>
      </c>
      <c r="C6" s="42">
        <v>3</v>
      </c>
      <c r="D6" s="42">
        <v>5</v>
      </c>
    </row>
    <row r="7" spans="1:11" ht="14.25" customHeight="1">
      <c r="A7" s="43" t="s">
        <v>281</v>
      </c>
      <c r="B7" s="162" t="s">
        <v>282</v>
      </c>
      <c r="C7" s="137"/>
      <c r="D7" s="138"/>
      <c r="F7" s="161" t="s">
        <v>147</v>
      </c>
      <c r="G7" s="100"/>
      <c r="H7" s="100"/>
      <c r="I7" s="100"/>
      <c r="J7" s="100"/>
      <c r="K7" s="63"/>
    </row>
    <row r="8" spans="1:11" ht="14.25" customHeight="1">
      <c r="A8" s="34">
        <v>1</v>
      </c>
      <c r="B8" s="24"/>
      <c r="C8" s="44"/>
      <c r="D8" s="24"/>
      <c r="F8" s="20" t="s">
        <v>283</v>
      </c>
      <c r="J8" s="19">
        <f>COUNTIFS(B8:B999,"&lt;&gt;",C8:C999,"&lt;&gt;",D8:D999,"&lt;&gt;")</f>
        <v>0</v>
      </c>
    </row>
    <row r="9" spans="1:11" ht="14.25" customHeight="1">
      <c r="A9" s="34">
        <v>2</v>
      </c>
      <c r="B9" s="24"/>
      <c r="C9" s="44"/>
      <c r="D9" s="24"/>
    </row>
    <row r="10" spans="1:11" ht="14.25" customHeight="1">
      <c r="A10" s="34">
        <v>3</v>
      </c>
      <c r="B10" s="24"/>
      <c r="C10" s="44"/>
      <c r="D10" s="24"/>
    </row>
    <row r="11" spans="1:11" ht="14.25" customHeight="1">
      <c r="A11" s="34">
        <v>4</v>
      </c>
      <c r="B11" s="24"/>
      <c r="C11" s="44"/>
      <c r="D11" s="24"/>
    </row>
    <row r="12" spans="1:11" ht="14.25" customHeight="1">
      <c r="A12" s="34">
        <v>5</v>
      </c>
      <c r="B12" s="24"/>
      <c r="C12" s="44"/>
      <c r="D12" s="24"/>
    </row>
    <row r="13" spans="1:11" ht="14.25" customHeight="1">
      <c r="A13" s="34">
        <v>6</v>
      </c>
      <c r="B13" s="24"/>
      <c r="C13" s="44"/>
      <c r="D13" s="24"/>
    </row>
    <row r="14" spans="1:11" ht="14.25" customHeight="1">
      <c r="A14" s="34">
        <v>7</v>
      </c>
      <c r="B14" s="24"/>
      <c r="C14" s="44"/>
      <c r="D14" s="24"/>
    </row>
    <row r="15" spans="1:11" ht="14.25" customHeight="1">
      <c r="A15" s="34">
        <v>8</v>
      </c>
      <c r="B15" s="24"/>
      <c r="C15" s="44"/>
      <c r="D15" s="24"/>
    </row>
    <row r="16" spans="1:11" ht="14.25" customHeight="1">
      <c r="A16" s="34">
        <v>9</v>
      </c>
      <c r="B16" s="24"/>
      <c r="C16" s="44"/>
      <c r="D16" s="24"/>
    </row>
    <row r="17" spans="1:4" ht="14.25" customHeight="1">
      <c r="A17" s="34">
        <v>10</v>
      </c>
      <c r="B17" s="24"/>
      <c r="C17" s="44"/>
      <c r="D17" s="24"/>
    </row>
    <row r="18" spans="1:4" ht="14.25" customHeight="1">
      <c r="A18" s="34">
        <v>11</v>
      </c>
      <c r="B18" s="24"/>
      <c r="C18" s="44"/>
      <c r="D18" s="24"/>
    </row>
    <row r="19" spans="1:4" ht="14.25" customHeight="1">
      <c r="A19" s="34">
        <v>12</v>
      </c>
      <c r="B19" s="24"/>
      <c r="C19" s="44"/>
      <c r="D19" s="24"/>
    </row>
    <row r="20" spans="1:4" ht="14.25" customHeight="1">
      <c r="A20" s="34">
        <v>13</v>
      </c>
      <c r="B20" s="24"/>
      <c r="C20" s="44"/>
      <c r="D20" s="24"/>
    </row>
    <row r="21" spans="1:4" ht="14.25" customHeight="1">
      <c r="A21" s="34">
        <v>14</v>
      </c>
      <c r="B21" s="24"/>
      <c r="C21" s="44"/>
      <c r="D21" s="24"/>
    </row>
    <row r="22" spans="1:4" ht="14.25" customHeight="1">
      <c r="A22" s="34">
        <v>15</v>
      </c>
      <c r="B22" s="24"/>
      <c r="C22" s="44"/>
      <c r="D22" s="24"/>
    </row>
    <row r="23" spans="1:4" ht="14.25" customHeight="1">
      <c r="A23" s="34">
        <v>16</v>
      </c>
      <c r="B23" s="24"/>
      <c r="C23" s="44"/>
      <c r="D23" s="24"/>
    </row>
    <row r="24" spans="1:4" ht="14.25" customHeight="1">
      <c r="A24" s="34">
        <v>17</v>
      </c>
      <c r="B24" s="24"/>
      <c r="C24" s="44"/>
      <c r="D24" s="24"/>
    </row>
    <row r="25" spans="1:4" ht="14.25" customHeight="1">
      <c r="A25" s="34">
        <v>18</v>
      </c>
      <c r="B25" s="24"/>
      <c r="C25" s="44"/>
      <c r="D25" s="24"/>
    </row>
    <row r="26" spans="1:4" ht="14.25" customHeight="1">
      <c r="A26" s="34">
        <v>19</v>
      </c>
      <c r="B26" s="24"/>
      <c r="C26" s="44"/>
      <c r="D26" s="24"/>
    </row>
    <row r="27" spans="1:4" ht="14.25" customHeight="1">
      <c r="A27" s="34">
        <v>20</v>
      </c>
      <c r="B27" s="24"/>
      <c r="C27" s="44"/>
      <c r="D27" s="24"/>
    </row>
    <row r="28" spans="1:4" ht="14.25" customHeight="1">
      <c r="A28" s="34">
        <v>21</v>
      </c>
      <c r="B28" s="24"/>
      <c r="C28" s="44"/>
      <c r="D28" s="24"/>
    </row>
    <row r="29" spans="1:4" ht="14.25" customHeight="1">
      <c r="A29" s="34">
        <v>22</v>
      </c>
      <c r="B29" s="24"/>
      <c r="C29" s="44"/>
      <c r="D29" s="24"/>
    </row>
    <row r="30" spans="1:4" ht="14.25" customHeight="1">
      <c r="A30" s="34">
        <v>23</v>
      </c>
      <c r="B30" s="24"/>
      <c r="C30" s="44"/>
      <c r="D30" s="24"/>
    </row>
    <row r="31" spans="1:4" ht="14.25" customHeight="1">
      <c r="A31" s="34">
        <v>24</v>
      </c>
      <c r="B31" s="24"/>
      <c r="C31" s="44"/>
      <c r="D31" s="24"/>
    </row>
    <row r="32" spans="1:4" ht="14.25" customHeight="1">
      <c r="A32" s="34">
        <v>25</v>
      </c>
      <c r="B32" s="24"/>
      <c r="C32" s="44"/>
      <c r="D32" s="24"/>
    </row>
    <row r="33" spans="1:4" ht="14.25" customHeight="1">
      <c r="A33" s="34">
        <v>26</v>
      </c>
      <c r="B33" s="24"/>
      <c r="C33" s="44"/>
      <c r="D33" s="24"/>
    </row>
    <row r="34" spans="1:4" ht="14.25" customHeight="1">
      <c r="A34" s="34">
        <v>27</v>
      </c>
      <c r="B34" s="24"/>
      <c r="C34" s="44"/>
      <c r="D34" s="24"/>
    </row>
    <row r="35" spans="1:4" ht="14.25" customHeight="1">
      <c r="A35" s="34">
        <v>28</v>
      </c>
      <c r="B35" s="24"/>
      <c r="C35" s="44"/>
      <c r="D35" s="24"/>
    </row>
    <row r="36" spans="1:4" ht="14.25" customHeight="1">
      <c r="A36" s="34">
        <v>29</v>
      </c>
      <c r="B36" s="24"/>
      <c r="C36" s="44"/>
      <c r="D36" s="24"/>
    </row>
    <row r="37" spans="1:4" ht="14.25" customHeight="1">
      <c r="A37" s="34">
        <v>30</v>
      </c>
      <c r="B37" s="24"/>
      <c r="C37" s="44"/>
      <c r="D37" s="24"/>
    </row>
    <row r="38" spans="1:4" ht="14.25" customHeight="1">
      <c r="A38" s="34">
        <v>31</v>
      </c>
      <c r="B38" s="24"/>
      <c r="C38" s="44"/>
      <c r="D38" s="24"/>
    </row>
    <row r="39" spans="1:4" ht="14.25" customHeight="1">
      <c r="A39" s="34">
        <v>32</v>
      </c>
      <c r="B39" s="24"/>
      <c r="C39" s="44"/>
      <c r="D39" s="24"/>
    </row>
    <row r="40" spans="1:4" ht="14.25" customHeight="1">
      <c r="A40" s="34">
        <v>33</v>
      </c>
      <c r="B40" s="24"/>
      <c r="C40" s="44"/>
      <c r="D40" s="24"/>
    </row>
    <row r="41" spans="1:4" ht="14.25" customHeight="1">
      <c r="A41" s="34">
        <v>34</v>
      </c>
      <c r="B41" s="24"/>
      <c r="C41" s="44"/>
      <c r="D41" s="24"/>
    </row>
    <row r="42" spans="1:4" ht="14.25" customHeight="1">
      <c r="A42" s="34">
        <v>35</v>
      </c>
      <c r="B42" s="24"/>
      <c r="C42" s="44"/>
      <c r="D42" s="24"/>
    </row>
    <row r="43" spans="1:4" ht="14.25" customHeight="1">
      <c r="A43" s="34">
        <v>36</v>
      </c>
      <c r="B43" s="24"/>
      <c r="C43" s="44"/>
      <c r="D43" s="24"/>
    </row>
    <row r="44" spans="1:4" ht="14.25" customHeight="1">
      <c r="A44" s="34">
        <v>37</v>
      </c>
      <c r="B44" s="24"/>
      <c r="C44" s="44"/>
      <c r="D44" s="24"/>
    </row>
    <row r="45" spans="1:4" ht="14.25" customHeight="1">
      <c r="A45" s="34">
        <v>38</v>
      </c>
      <c r="B45" s="24"/>
      <c r="C45" s="44"/>
      <c r="D45" s="24"/>
    </row>
    <row r="46" spans="1:4" ht="14.25" customHeight="1">
      <c r="A46" s="34">
        <v>39</v>
      </c>
      <c r="B46" s="24"/>
      <c r="C46" s="44"/>
      <c r="D46" s="24"/>
    </row>
    <row r="47" spans="1:4" ht="14.25" customHeight="1">
      <c r="A47" s="34">
        <v>40</v>
      </c>
      <c r="B47" s="24"/>
      <c r="C47" s="44"/>
      <c r="D47" s="24"/>
    </row>
    <row r="48" spans="1:4" ht="14.25" customHeight="1">
      <c r="A48" s="34">
        <v>41</v>
      </c>
      <c r="B48" s="24"/>
      <c r="C48" s="44"/>
      <c r="D48" s="24"/>
    </row>
    <row r="49" spans="1:4" ht="14.25" customHeight="1">
      <c r="A49" s="34">
        <v>42</v>
      </c>
      <c r="B49" s="24"/>
      <c r="C49" s="44"/>
      <c r="D49" s="24"/>
    </row>
    <row r="50" spans="1:4" ht="14.25" customHeight="1">
      <c r="A50" s="34">
        <v>43</v>
      </c>
      <c r="B50" s="24"/>
      <c r="C50" s="44"/>
      <c r="D50" s="24"/>
    </row>
    <row r="51" spans="1:4" ht="14.25" customHeight="1">
      <c r="A51" s="34">
        <v>44</v>
      </c>
      <c r="B51" s="24"/>
      <c r="C51" s="44"/>
      <c r="D51" s="24"/>
    </row>
    <row r="52" spans="1:4" ht="14.25" customHeight="1">
      <c r="A52" s="34">
        <v>45</v>
      </c>
      <c r="B52" s="24"/>
      <c r="C52" s="44"/>
      <c r="D52" s="24"/>
    </row>
    <row r="53" spans="1:4" ht="14.25" customHeight="1">
      <c r="A53" s="34">
        <v>46</v>
      </c>
      <c r="B53" s="24"/>
      <c r="C53" s="44"/>
      <c r="D53" s="24"/>
    </row>
    <row r="54" spans="1:4" ht="14.25" customHeight="1">
      <c r="A54" s="34">
        <v>47</v>
      </c>
      <c r="B54" s="24"/>
      <c r="C54" s="44"/>
      <c r="D54" s="24"/>
    </row>
    <row r="55" spans="1:4" ht="14.25" customHeight="1">
      <c r="A55" s="34">
        <v>48</v>
      </c>
      <c r="B55" s="24"/>
      <c r="C55" s="44"/>
      <c r="D55" s="24"/>
    </row>
    <row r="56" spans="1:4" ht="14.25" customHeight="1">
      <c r="A56" s="34">
        <v>49</v>
      </c>
      <c r="B56" s="24"/>
      <c r="C56" s="44"/>
      <c r="D56" s="24"/>
    </row>
    <row r="57" spans="1:4" ht="14.25" customHeight="1">
      <c r="A57" s="34">
        <v>50</v>
      </c>
      <c r="B57" s="24"/>
      <c r="C57" s="44"/>
      <c r="D57" s="24"/>
    </row>
    <row r="58" spans="1:4" ht="14.25" customHeight="1">
      <c r="A58" s="34">
        <v>51</v>
      </c>
      <c r="B58" s="24"/>
      <c r="C58" s="44"/>
      <c r="D58" s="24"/>
    </row>
    <row r="59" spans="1:4" ht="14.25" customHeight="1">
      <c r="A59" s="34">
        <v>52</v>
      </c>
      <c r="B59" s="24"/>
      <c r="C59" s="44"/>
      <c r="D59" s="24"/>
    </row>
    <row r="60" spans="1:4" ht="14.25" customHeight="1">
      <c r="A60" s="34">
        <v>53</v>
      </c>
      <c r="B60" s="24"/>
      <c r="C60" s="44"/>
      <c r="D60" s="24"/>
    </row>
    <row r="61" spans="1:4" ht="14.25" customHeight="1">
      <c r="A61" s="34">
        <v>54</v>
      </c>
      <c r="B61" s="24"/>
      <c r="C61" s="44"/>
      <c r="D61" s="24"/>
    </row>
    <row r="62" spans="1:4" ht="14.25" customHeight="1">
      <c r="A62" s="34">
        <v>55</v>
      </c>
      <c r="B62" s="24"/>
      <c r="C62" s="44"/>
      <c r="D62" s="24"/>
    </row>
    <row r="63" spans="1:4" ht="14.25" customHeight="1">
      <c r="A63" s="34">
        <v>56</v>
      </c>
      <c r="B63" s="24"/>
      <c r="C63" s="44"/>
      <c r="D63" s="24"/>
    </row>
    <row r="64" spans="1:4" ht="14.25" customHeight="1">
      <c r="A64" s="34">
        <v>57</v>
      </c>
      <c r="B64" s="24"/>
      <c r="C64" s="44"/>
      <c r="D64" s="24"/>
    </row>
    <row r="65" spans="1:4" ht="14.25" customHeight="1">
      <c r="A65" s="34">
        <v>58</v>
      </c>
      <c r="B65" s="24"/>
      <c r="C65" s="44"/>
      <c r="D65" s="24"/>
    </row>
    <row r="66" spans="1:4" ht="14.25" customHeight="1">
      <c r="A66" s="34">
        <v>59</v>
      </c>
      <c r="B66" s="24"/>
      <c r="C66" s="44"/>
      <c r="D66" s="24"/>
    </row>
    <row r="67" spans="1:4" ht="14.25" customHeight="1">
      <c r="A67" s="34">
        <v>60</v>
      </c>
      <c r="B67" s="24"/>
      <c r="C67" s="44"/>
      <c r="D67" s="24"/>
    </row>
    <row r="68" spans="1:4" ht="14.25" customHeight="1">
      <c r="A68" s="34">
        <v>61</v>
      </c>
      <c r="B68" s="24"/>
      <c r="C68" s="44"/>
      <c r="D68" s="24"/>
    </row>
    <row r="69" spans="1:4" ht="14.25" customHeight="1">
      <c r="A69" s="34">
        <v>62</v>
      </c>
      <c r="B69" s="24"/>
      <c r="C69" s="44"/>
      <c r="D69" s="24"/>
    </row>
    <row r="70" spans="1:4" ht="14.25" customHeight="1">
      <c r="A70" s="34">
        <v>63</v>
      </c>
      <c r="B70" s="24"/>
      <c r="C70" s="44"/>
      <c r="D70" s="24"/>
    </row>
    <row r="71" spans="1:4" ht="14.25" customHeight="1">
      <c r="A71" s="34">
        <v>64</v>
      </c>
      <c r="B71" s="24"/>
      <c r="C71" s="44"/>
      <c r="D71" s="24"/>
    </row>
    <row r="72" spans="1:4" ht="14.25" customHeight="1">
      <c r="A72" s="34">
        <v>65</v>
      </c>
      <c r="B72" s="24"/>
      <c r="C72" s="44"/>
      <c r="D72" s="24"/>
    </row>
    <row r="73" spans="1:4" ht="14.25" customHeight="1">
      <c r="A73" s="34">
        <v>66</v>
      </c>
      <c r="B73" s="24"/>
      <c r="C73" s="44"/>
      <c r="D73" s="24"/>
    </row>
    <row r="74" spans="1:4" ht="14.25" customHeight="1">
      <c r="A74" s="34">
        <v>67</v>
      </c>
      <c r="B74" s="24"/>
      <c r="C74" s="44"/>
      <c r="D74" s="24"/>
    </row>
    <row r="75" spans="1:4" ht="14.25" customHeight="1">
      <c r="A75" s="34">
        <v>68</v>
      </c>
      <c r="B75" s="24"/>
      <c r="C75" s="44"/>
      <c r="D75" s="24"/>
    </row>
    <row r="76" spans="1:4" ht="14.25" customHeight="1">
      <c r="A76" s="34">
        <v>69</v>
      </c>
      <c r="B76" s="24"/>
      <c r="C76" s="44"/>
      <c r="D76" s="24"/>
    </row>
    <row r="77" spans="1:4" ht="14.25" customHeight="1">
      <c r="A77" s="34">
        <v>70</v>
      </c>
      <c r="B77" s="24"/>
      <c r="C77" s="44"/>
      <c r="D77" s="24"/>
    </row>
    <row r="78" spans="1:4" ht="14.25" customHeight="1">
      <c r="A78" s="34">
        <v>71</v>
      </c>
      <c r="B78" s="24"/>
      <c r="C78" s="44"/>
      <c r="D78" s="24"/>
    </row>
    <row r="79" spans="1:4" ht="14.25" customHeight="1">
      <c r="A79" s="34">
        <v>72</v>
      </c>
      <c r="B79" s="24"/>
      <c r="C79" s="44"/>
      <c r="D79" s="24"/>
    </row>
    <row r="80" spans="1:4" ht="14.25" customHeight="1">
      <c r="A80" s="34">
        <v>73</v>
      </c>
      <c r="B80" s="24"/>
      <c r="C80" s="44"/>
      <c r="D80" s="24"/>
    </row>
    <row r="81" spans="1:4" ht="14.25" customHeight="1">
      <c r="A81" s="34">
        <v>74</v>
      </c>
      <c r="B81" s="24"/>
      <c r="C81" s="44"/>
      <c r="D81" s="24"/>
    </row>
    <row r="82" spans="1:4" ht="14.25" customHeight="1">
      <c r="A82" s="34">
        <v>75</v>
      </c>
      <c r="B82" s="24"/>
      <c r="C82" s="44"/>
      <c r="D82" s="24"/>
    </row>
    <row r="83" spans="1:4" ht="14.25" customHeight="1">
      <c r="A83" s="34">
        <v>76</v>
      </c>
      <c r="B83" s="24"/>
      <c r="C83" s="44"/>
      <c r="D83" s="24"/>
    </row>
    <row r="84" spans="1:4" ht="14.25" customHeight="1">
      <c r="A84" s="34">
        <v>77</v>
      </c>
      <c r="B84" s="24"/>
      <c r="C84" s="44"/>
      <c r="D84" s="24"/>
    </row>
    <row r="85" spans="1:4" ht="14.25" customHeight="1">
      <c r="A85" s="34">
        <v>78</v>
      </c>
      <c r="B85" s="24"/>
      <c r="C85" s="44"/>
      <c r="D85" s="24"/>
    </row>
    <row r="86" spans="1:4" ht="14.25" customHeight="1">
      <c r="A86" s="34">
        <v>79</v>
      </c>
      <c r="B86" s="24"/>
      <c r="C86" s="44"/>
      <c r="D86" s="24"/>
    </row>
    <row r="87" spans="1:4" ht="14.25" customHeight="1">
      <c r="A87" s="34">
        <v>80</v>
      </c>
      <c r="B87" s="24"/>
      <c r="C87" s="44"/>
      <c r="D87" s="24"/>
    </row>
    <row r="88" spans="1:4" ht="14.25" customHeight="1">
      <c r="A88" s="34">
        <v>81</v>
      </c>
      <c r="B88" s="24"/>
      <c r="C88" s="44"/>
      <c r="D88" s="24"/>
    </row>
    <row r="89" spans="1:4" ht="14.25" customHeight="1">
      <c r="A89" s="34">
        <v>82</v>
      </c>
      <c r="B89" s="24"/>
      <c r="C89" s="44"/>
      <c r="D89" s="24"/>
    </row>
    <row r="90" spans="1:4" ht="14.25" customHeight="1">
      <c r="A90" s="34">
        <v>83</v>
      </c>
      <c r="B90" s="24"/>
      <c r="C90" s="44"/>
      <c r="D90" s="24"/>
    </row>
    <row r="91" spans="1:4" ht="14.25" customHeight="1">
      <c r="A91" s="34">
        <v>84</v>
      </c>
      <c r="B91" s="24"/>
      <c r="C91" s="44"/>
      <c r="D91" s="24"/>
    </row>
    <row r="92" spans="1:4" ht="14.25" customHeight="1">
      <c r="A92" s="34">
        <v>85</v>
      </c>
      <c r="B92" s="24"/>
      <c r="C92" s="44"/>
      <c r="D92" s="24"/>
    </row>
    <row r="93" spans="1:4" ht="14.25" customHeight="1">
      <c r="A93" s="34">
        <v>86</v>
      </c>
      <c r="B93" s="24"/>
      <c r="C93" s="44"/>
      <c r="D93" s="24"/>
    </row>
    <row r="94" spans="1:4" ht="14.25" customHeight="1">
      <c r="A94" s="34">
        <v>87</v>
      </c>
      <c r="B94" s="24"/>
      <c r="C94" s="44"/>
      <c r="D94" s="24"/>
    </row>
    <row r="95" spans="1:4" ht="14.25" customHeight="1">
      <c r="A95" s="34">
        <v>88</v>
      </c>
      <c r="B95" s="24"/>
      <c r="C95" s="44"/>
      <c r="D95" s="24"/>
    </row>
    <row r="96" spans="1:4" ht="14.25" customHeight="1">
      <c r="A96" s="34">
        <v>89</v>
      </c>
      <c r="B96" s="24"/>
      <c r="C96" s="44"/>
      <c r="D96" s="24"/>
    </row>
    <row r="97" spans="1:4" ht="14.25" customHeight="1">
      <c r="A97" s="34">
        <v>90</v>
      </c>
      <c r="B97" s="24"/>
      <c r="C97" s="44"/>
      <c r="D97" s="24"/>
    </row>
    <row r="98" spans="1:4" ht="14.25" customHeight="1">
      <c r="A98" s="34">
        <v>91</v>
      </c>
      <c r="B98" s="24"/>
      <c r="C98" s="44"/>
      <c r="D98" s="24"/>
    </row>
    <row r="99" spans="1:4" ht="14.25" customHeight="1">
      <c r="A99" s="34">
        <v>92</v>
      </c>
      <c r="B99" s="24"/>
      <c r="C99" s="44"/>
      <c r="D99" s="24"/>
    </row>
    <row r="100" spans="1:4" ht="14.25" customHeight="1">
      <c r="A100" s="34">
        <v>93</v>
      </c>
      <c r="B100" s="24"/>
      <c r="C100" s="44"/>
      <c r="D100" s="24"/>
    </row>
    <row r="101" spans="1:4" ht="14.25" customHeight="1">
      <c r="A101" s="34">
        <v>94</v>
      </c>
      <c r="B101" s="24"/>
      <c r="C101" s="44"/>
      <c r="D101" s="24"/>
    </row>
    <row r="102" spans="1:4" ht="14.25" customHeight="1">
      <c r="A102" s="34">
        <v>95</v>
      </c>
      <c r="B102" s="24"/>
      <c r="C102" s="44"/>
      <c r="D102" s="24"/>
    </row>
    <row r="103" spans="1:4" ht="14.25" customHeight="1">
      <c r="A103" s="34">
        <v>96</v>
      </c>
      <c r="B103" s="24"/>
      <c r="C103" s="44"/>
      <c r="D103" s="24"/>
    </row>
    <row r="104" spans="1:4" ht="14.25" customHeight="1">
      <c r="A104" s="34">
        <v>97</v>
      </c>
      <c r="B104" s="24"/>
      <c r="C104" s="44"/>
      <c r="D104" s="24"/>
    </row>
    <row r="105" spans="1:4" ht="14.25" customHeight="1">
      <c r="A105" s="34">
        <v>98</v>
      </c>
      <c r="B105" s="24"/>
      <c r="C105" s="44"/>
      <c r="D105" s="24"/>
    </row>
    <row r="106" spans="1:4" ht="14.25" customHeight="1">
      <c r="A106" s="34">
        <v>99</v>
      </c>
      <c r="B106" s="24"/>
      <c r="C106" s="44"/>
      <c r="D106" s="24"/>
    </row>
    <row r="107" spans="1:4" ht="14.25" customHeight="1">
      <c r="A107" s="34">
        <v>100</v>
      </c>
      <c r="B107" s="24"/>
      <c r="C107" s="44"/>
      <c r="D107" s="24"/>
    </row>
    <row r="108" spans="1:4" ht="14.25" customHeight="1">
      <c r="C108" s="62"/>
    </row>
    <row r="109" spans="1:4" ht="14.25" customHeight="1">
      <c r="C109" s="62"/>
    </row>
    <row r="110" spans="1:4" ht="14.25" customHeight="1">
      <c r="C110" s="62"/>
    </row>
    <row r="111" spans="1:4" ht="14.25" customHeight="1">
      <c r="C111" s="62"/>
    </row>
    <row r="112" spans="1:4" ht="14.25" customHeight="1">
      <c r="C112" s="62"/>
    </row>
    <row r="113" spans="3:3" ht="14.25" customHeight="1">
      <c r="C113" s="62"/>
    </row>
    <row r="114" spans="3:3" ht="14.25" customHeight="1">
      <c r="C114" s="62"/>
    </row>
    <row r="115" spans="3:3" ht="14.25" customHeight="1">
      <c r="C115" s="62"/>
    </row>
    <row r="116" spans="3:3" ht="14.25" customHeight="1">
      <c r="C116" s="62"/>
    </row>
    <row r="117" spans="3:3" ht="14.25" customHeight="1">
      <c r="C117" s="62"/>
    </row>
    <row r="118" spans="3:3" ht="14.25" customHeight="1">
      <c r="C118" s="62"/>
    </row>
    <row r="119" spans="3:3" ht="14.25" customHeight="1">
      <c r="C119" s="62"/>
    </row>
    <row r="120" spans="3:3" ht="14.25" customHeight="1">
      <c r="C120" s="62"/>
    </row>
    <row r="121" spans="3:3" ht="14.25" customHeight="1">
      <c r="C121" s="62"/>
    </row>
    <row r="122" spans="3:3" ht="14.25" customHeight="1">
      <c r="C122" s="62"/>
    </row>
    <row r="123" spans="3:3" ht="14.25" customHeight="1">
      <c r="C123" s="62"/>
    </row>
    <row r="124" spans="3:3" ht="14.25" customHeight="1">
      <c r="C124" s="62"/>
    </row>
    <row r="125" spans="3:3" ht="14.25" customHeight="1">
      <c r="C125" s="62"/>
    </row>
    <row r="126" spans="3:3" ht="14.25" customHeight="1">
      <c r="C126" s="62"/>
    </row>
    <row r="127" spans="3:3" ht="14.25" customHeight="1">
      <c r="C127" s="62"/>
    </row>
    <row r="128" spans="3:3" ht="14.25" customHeight="1">
      <c r="C128" s="62"/>
    </row>
    <row r="129" spans="3:3" ht="14.25" customHeight="1">
      <c r="C129" s="62"/>
    </row>
    <row r="130" spans="3:3" ht="14.25" customHeight="1">
      <c r="C130" s="62"/>
    </row>
    <row r="131" spans="3:3" ht="14.25" customHeight="1">
      <c r="C131" s="62"/>
    </row>
    <row r="132" spans="3:3" ht="14.25" customHeight="1">
      <c r="C132" s="62"/>
    </row>
    <row r="133" spans="3:3" ht="14.25" customHeight="1">
      <c r="C133" s="62"/>
    </row>
    <row r="134" spans="3:3" ht="14.25" customHeight="1">
      <c r="C134" s="62"/>
    </row>
    <row r="135" spans="3:3" ht="14.25" customHeight="1">
      <c r="C135" s="62"/>
    </row>
    <row r="136" spans="3:3" ht="14.25" customHeight="1">
      <c r="C136" s="62"/>
    </row>
    <row r="137" spans="3:3" ht="14.25" customHeight="1">
      <c r="C137" s="62"/>
    </row>
    <row r="138" spans="3:3" ht="14.25" customHeight="1">
      <c r="C138" s="62"/>
    </row>
    <row r="139" spans="3:3" ht="14.25" customHeight="1">
      <c r="C139" s="62"/>
    </row>
    <row r="140" spans="3:3" ht="14.25" customHeight="1">
      <c r="C140" s="62"/>
    </row>
    <row r="141" spans="3:3" ht="14.25" customHeight="1">
      <c r="C141" s="62"/>
    </row>
    <row r="142" spans="3:3" ht="14.25" customHeight="1">
      <c r="C142" s="62"/>
    </row>
    <row r="143" spans="3:3" ht="14.25" customHeight="1">
      <c r="C143" s="62"/>
    </row>
    <row r="144" spans="3:3" ht="14.25" customHeight="1">
      <c r="C144" s="62"/>
    </row>
    <row r="145" spans="3:3" ht="14.25" customHeight="1">
      <c r="C145" s="62"/>
    </row>
    <row r="146" spans="3:3" ht="14.25" customHeight="1">
      <c r="C146" s="62"/>
    </row>
    <row r="147" spans="3:3" ht="14.25" customHeight="1">
      <c r="C147" s="62"/>
    </row>
    <row r="148" spans="3:3" ht="14.25" customHeight="1">
      <c r="C148" s="62"/>
    </row>
    <row r="149" spans="3:3" ht="14.25" customHeight="1">
      <c r="C149" s="62"/>
    </row>
    <row r="150" spans="3:3" ht="14.25" customHeight="1">
      <c r="C150" s="62"/>
    </row>
    <row r="151" spans="3:3" ht="14.25" customHeight="1">
      <c r="C151" s="62"/>
    </row>
    <row r="152" spans="3:3" ht="14.25" customHeight="1">
      <c r="C152" s="62"/>
    </row>
    <row r="153" spans="3:3" ht="14.25" customHeight="1">
      <c r="C153" s="62"/>
    </row>
    <row r="154" spans="3:3" ht="14.25" customHeight="1">
      <c r="C154" s="62"/>
    </row>
    <row r="155" spans="3:3" ht="14.25" customHeight="1">
      <c r="C155" s="62"/>
    </row>
    <row r="156" spans="3:3" ht="14.25" customHeight="1">
      <c r="C156" s="62"/>
    </row>
    <row r="157" spans="3:3" ht="14.25" customHeight="1">
      <c r="C157" s="62"/>
    </row>
    <row r="158" spans="3:3" ht="14.25" customHeight="1">
      <c r="C158" s="62"/>
    </row>
    <row r="159" spans="3:3" ht="14.25" customHeight="1">
      <c r="C159" s="62"/>
    </row>
    <row r="160" spans="3:3" ht="14.25" customHeight="1">
      <c r="C160" s="62"/>
    </row>
    <row r="161" spans="3:3" ht="14.25" customHeight="1">
      <c r="C161" s="62"/>
    </row>
    <row r="162" spans="3:3" ht="14.25" customHeight="1">
      <c r="C162" s="62"/>
    </row>
    <row r="163" spans="3:3" ht="14.25" customHeight="1">
      <c r="C163" s="62"/>
    </row>
    <row r="164" spans="3:3" ht="14.25" customHeight="1">
      <c r="C164" s="62"/>
    </row>
    <row r="165" spans="3:3" ht="14.25" customHeight="1">
      <c r="C165" s="62"/>
    </row>
    <row r="166" spans="3:3" ht="14.25" customHeight="1">
      <c r="C166" s="62"/>
    </row>
    <row r="167" spans="3:3" ht="14.25" customHeight="1">
      <c r="C167" s="62"/>
    </row>
    <row r="168" spans="3:3" ht="14.25" customHeight="1">
      <c r="C168" s="62"/>
    </row>
    <row r="169" spans="3:3" ht="14.25" customHeight="1">
      <c r="C169" s="62"/>
    </row>
    <row r="170" spans="3:3" ht="14.25" customHeight="1">
      <c r="C170" s="62"/>
    </row>
    <row r="171" spans="3:3" ht="14.25" customHeight="1">
      <c r="C171" s="62"/>
    </row>
    <row r="172" spans="3:3" ht="14.25" customHeight="1">
      <c r="C172" s="62"/>
    </row>
    <row r="173" spans="3:3" ht="14.25" customHeight="1">
      <c r="C173" s="62"/>
    </row>
    <row r="174" spans="3:3" ht="14.25" customHeight="1">
      <c r="C174" s="62"/>
    </row>
    <row r="175" spans="3:3" ht="14.25" customHeight="1">
      <c r="C175" s="62"/>
    </row>
    <row r="176" spans="3:3" ht="14.25" customHeight="1">
      <c r="C176" s="62"/>
    </row>
    <row r="177" spans="3:3" ht="14.25" customHeight="1">
      <c r="C177" s="62"/>
    </row>
    <row r="178" spans="3:3" ht="14.25" customHeight="1">
      <c r="C178" s="62"/>
    </row>
    <row r="179" spans="3:3" ht="14.25" customHeight="1">
      <c r="C179" s="62"/>
    </row>
    <row r="180" spans="3:3" ht="14.25" customHeight="1">
      <c r="C180" s="62"/>
    </row>
    <row r="181" spans="3:3" ht="14.25" customHeight="1">
      <c r="C181" s="62"/>
    </row>
    <row r="182" spans="3:3" ht="14.25" customHeight="1">
      <c r="C182" s="62"/>
    </row>
    <row r="183" spans="3:3" ht="14.25" customHeight="1">
      <c r="C183" s="62"/>
    </row>
    <row r="184" spans="3:3" ht="14.25" customHeight="1">
      <c r="C184" s="62"/>
    </row>
    <row r="185" spans="3:3" ht="14.25" customHeight="1">
      <c r="C185" s="62"/>
    </row>
    <row r="186" spans="3:3" ht="14.25" customHeight="1">
      <c r="C186" s="62"/>
    </row>
    <row r="187" spans="3:3" ht="14.25" customHeight="1">
      <c r="C187" s="62"/>
    </row>
    <row r="188" spans="3:3" ht="14.25" customHeight="1">
      <c r="C188" s="62"/>
    </row>
    <row r="189" spans="3:3" ht="14.25" customHeight="1">
      <c r="C189" s="62"/>
    </row>
    <row r="190" spans="3:3" ht="14.25" customHeight="1">
      <c r="C190" s="62"/>
    </row>
    <row r="191" spans="3:3" ht="14.25" customHeight="1">
      <c r="C191" s="62"/>
    </row>
    <row r="192" spans="3:3" ht="14.25" customHeight="1">
      <c r="C192" s="62"/>
    </row>
    <row r="193" spans="3:3" ht="14.25" customHeight="1">
      <c r="C193" s="62"/>
    </row>
    <row r="194" spans="3:3" ht="14.25" customHeight="1">
      <c r="C194" s="62"/>
    </row>
    <row r="195" spans="3:3" ht="14.25" customHeight="1">
      <c r="C195" s="62"/>
    </row>
    <row r="196" spans="3:3" ht="14.25" customHeight="1">
      <c r="C196" s="62"/>
    </row>
    <row r="197" spans="3:3" ht="14.25" customHeight="1">
      <c r="C197" s="62"/>
    </row>
    <row r="198" spans="3:3" ht="14.25" customHeight="1">
      <c r="C198" s="62"/>
    </row>
    <row r="199" spans="3:3" ht="14.25" customHeight="1">
      <c r="C199" s="62"/>
    </row>
    <row r="200" spans="3:3" ht="14.25" customHeight="1">
      <c r="C200" s="62"/>
    </row>
    <row r="201" spans="3:3" ht="14.25" customHeight="1">
      <c r="C201" s="62"/>
    </row>
    <row r="202" spans="3:3" ht="14.25" customHeight="1">
      <c r="C202" s="62"/>
    </row>
    <row r="203" spans="3:3" ht="14.25" customHeight="1">
      <c r="C203" s="62"/>
    </row>
    <row r="204" spans="3:3" ht="14.25" customHeight="1">
      <c r="C204" s="62"/>
    </row>
    <row r="205" spans="3:3" ht="14.25" customHeight="1">
      <c r="C205" s="62"/>
    </row>
    <row r="206" spans="3:3" ht="14.25" customHeight="1">
      <c r="C206" s="62"/>
    </row>
    <row r="207" spans="3:3" ht="14.25" customHeight="1">
      <c r="C207" s="62"/>
    </row>
    <row r="208" spans="3:3" ht="14.25" customHeight="1">
      <c r="C208" s="62"/>
    </row>
    <row r="209" spans="3:3" ht="14.25" customHeight="1">
      <c r="C209" s="62"/>
    </row>
    <row r="210" spans="3:3" ht="14.25" customHeight="1">
      <c r="C210" s="62"/>
    </row>
    <row r="211" spans="3:3" ht="14.25" customHeight="1">
      <c r="C211" s="62"/>
    </row>
    <row r="212" spans="3:3" ht="14.25" customHeight="1">
      <c r="C212" s="62"/>
    </row>
    <row r="213" spans="3:3" ht="14.25" customHeight="1">
      <c r="C213" s="62"/>
    </row>
    <row r="214" spans="3:3" ht="14.25" customHeight="1">
      <c r="C214" s="62"/>
    </row>
    <row r="215" spans="3:3" ht="14.25" customHeight="1">
      <c r="C215" s="62"/>
    </row>
    <row r="216" spans="3:3" ht="14.25" customHeight="1">
      <c r="C216" s="62"/>
    </row>
    <row r="217" spans="3:3" ht="14.25" customHeight="1">
      <c r="C217" s="62"/>
    </row>
    <row r="218" spans="3:3" ht="14.25" customHeight="1">
      <c r="C218" s="62"/>
    </row>
    <row r="219" spans="3:3" ht="14.25" customHeight="1">
      <c r="C219" s="62"/>
    </row>
    <row r="220" spans="3:3" ht="14.25" customHeight="1">
      <c r="C220" s="62"/>
    </row>
    <row r="221" spans="3:3" ht="14.25" customHeight="1">
      <c r="C221" s="62"/>
    </row>
    <row r="222" spans="3:3" ht="14.25" customHeight="1">
      <c r="C222" s="62"/>
    </row>
    <row r="223" spans="3:3" ht="14.25" customHeight="1">
      <c r="C223" s="62"/>
    </row>
    <row r="224" spans="3:3" ht="14.25" customHeight="1">
      <c r="C224" s="62"/>
    </row>
    <row r="225" spans="3:3" ht="14.25" customHeight="1">
      <c r="C225" s="62"/>
    </row>
    <row r="226" spans="3:3" ht="14.25" customHeight="1">
      <c r="C226" s="62"/>
    </row>
    <row r="227" spans="3:3" ht="14.25" customHeight="1">
      <c r="C227" s="62"/>
    </row>
    <row r="228" spans="3:3" ht="14.25" customHeight="1">
      <c r="C228" s="62"/>
    </row>
    <row r="229" spans="3:3" ht="14.25" customHeight="1">
      <c r="C229" s="62"/>
    </row>
    <row r="230" spans="3:3" ht="14.25" customHeight="1">
      <c r="C230" s="62"/>
    </row>
    <row r="231" spans="3:3" ht="14.25" customHeight="1">
      <c r="C231" s="62"/>
    </row>
    <row r="232" spans="3:3" ht="14.25" customHeight="1">
      <c r="C232" s="62"/>
    </row>
    <row r="233" spans="3:3" ht="14.25" customHeight="1">
      <c r="C233" s="62"/>
    </row>
    <row r="234" spans="3:3" ht="14.25" customHeight="1">
      <c r="C234" s="62"/>
    </row>
    <row r="235" spans="3:3" ht="14.25" customHeight="1">
      <c r="C235" s="62"/>
    </row>
    <row r="236" spans="3:3" ht="14.25" customHeight="1">
      <c r="C236" s="62"/>
    </row>
    <row r="237" spans="3:3" ht="14.25" customHeight="1">
      <c r="C237" s="62"/>
    </row>
    <row r="238" spans="3:3" ht="14.25" customHeight="1">
      <c r="C238" s="62"/>
    </row>
    <row r="239" spans="3:3" ht="14.25" customHeight="1">
      <c r="C239" s="62"/>
    </row>
    <row r="240" spans="3:3" ht="14.25" customHeight="1">
      <c r="C240" s="62"/>
    </row>
    <row r="241" spans="3:3" ht="14.25" customHeight="1">
      <c r="C241" s="62"/>
    </row>
    <row r="242" spans="3:3" ht="14.25" customHeight="1">
      <c r="C242" s="62"/>
    </row>
    <row r="243" spans="3:3" ht="14.25" customHeight="1">
      <c r="C243" s="62"/>
    </row>
    <row r="244" spans="3:3" ht="14.25" customHeight="1">
      <c r="C244" s="62"/>
    </row>
    <row r="245" spans="3:3" ht="14.25" customHeight="1">
      <c r="C245" s="62"/>
    </row>
    <row r="246" spans="3:3" ht="14.25" customHeight="1">
      <c r="C246" s="62"/>
    </row>
    <row r="247" spans="3:3" ht="14.25" customHeight="1">
      <c r="C247" s="62"/>
    </row>
    <row r="248" spans="3:3" ht="14.25" customHeight="1">
      <c r="C248" s="62"/>
    </row>
    <row r="249" spans="3:3" ht="14.25" customHeight="1">
      <c r="C249" s="62"/>
    </row>
    <row r="250" spans="3:3" ht="14.25" customHeight="1">
      <c r="C250" s="62"/>
    </row>
    <row r="251" spans="3:3" ht="14.25" customHeight="1">
      <c r="C251" s="62"/>
    </row>
    <row r="252" spans="3:3" ht="14.25" customHeight="1">
      <c r="C252" s="62"/>
    </row>
    <row r="253" spans="3:3" ht="14.25" customHeight="1">
      <c r="C253" s="62"/>
    </row>
    <row r="254" spans="3:3" ht="14.25" customHeight="1">
      <c r="C254" s="62"/>
    </row>
    <row r="255" spans="3:3" ht="14.25" customHeight="1">
      <c r="C255" s="62"/>
    </row>
    <row r="256" spans="3:3" ht="14.25" customHeight="1">
      <c r="C256" s="62"/>
    </row>
    <row r="257" spans="3:3" ht="14.25" customHeight="1">
      <c r="C257" s="62"/>
    </row>
    <row r="258" spans="3:3" ht="14.25" customHeight="1">
      <c r="C258" s="62"/>
    </row>
    <row r="259" spans="3:3" ht="14.25" customHeight="1">
      <c r="C259" s="62"/>
    </row>
    <row r="260" spans="3:3" ht="14.25" customHeight="1">
      <c r="C260" s="62"/>
    </row>
    <row r="261" spans="3:3" ht="14.25" customHeight="1">
      <c r="C261" s="62"/>
    </row>
    <row r="262" spans="3:3" ht="14.25" customHeight="1">
      <c r="C262" s="62"/>
    </row>
    <row r="263" spans="3:3" ht="14.25" customHeight="1">
      <c r="C263" s="62"/>
    </row>
    <row r="264" spans="3:3" ht="14.25" customHeight="1">
      <c r="C264" s="62"/>
    </row>
    <row r="265" spans="3:3" ht="14.25" customHeight="1">
      <c r="C265" s="62"/>
    </row>
    <row r="266" spans="3:3" ht="14.25" customHeight="1">
      <c r="C266" s="62"/>
    </row>
    <row r="267" spans="3:3" ht="14.25" customHeight="1">
      <c r="C267" s="62"/>
    </row>
    <row r="268" spans="3:3" ht="14.25" customHeight="1">
      <c r="C268" s="62"/>
    </row>
    <row r="269" spans="3:3" ht="14.25" customHeight="1">
      <c r="C269" s="62"/>
    </row>
    <row r="270" spans="3:3" ht="14.25" customHeight="1">
      <c r="C270" s="62"/>
    </row>
    <row r="271" spans="3:3" ht="14.25" customHeight="1">
      <c r="C271" s="62"/>
    </row>
    <row r="272" spans="3:3" ht="14.25" customHeight="1">
      <c r="C272" s="62"/>
    </row>
    <row r="273" spans="3:3" ht="14.25" customHeight="1">
      <c r="C273" s="62"/>
    </row>
    <row r="274" spans="3:3" ht="14.25" customHeight="1">
      <c r="C274" s="62"/>
    </row>
    <row r="275" spans="3:3" ht="14.25" customHeight="1">
      <c r="C275" s="62"/>
    </row>
    <row r="276" spans="3:3" ht="14.25" customHeight="1">
      <c r="C276" s="62"/>
    </row>
    <row r="277" spans="3:3" ht="14.25" customHeight="1">
      <c r="C277" s="62"/>
    </row>
    <row r="278" spans="3:3" ht="14.25" customHeight="1">
      <c r="C278" s="62"/>
    </row>
    <row r="279" spans="3:3" ht="14.25" customHeight="1">
      <c r="C279" s="62"/>
    </row>
    <row r="280" spans="3:3" ht="14.25" customHeight="1">
      <c r="C280" s="62"/>
    </row>
    <row r="281" spans="3:3" ht="14.25" customHeight="1">
      <c r="C281" s="62"/>
    </row>
    <row r="282" spans="3:3" ht="14.25" customHeight="1">
      <c r="C282" s="62"/>
    </row>
    <row r="283" spans="3:3" ht="14.25" customHeight="1">
      <c r="C283" s="62"/>
    </row>
    <row r="284" spans="3:3" ht="14.25" customHeight="1">
      <c r="C284" s="62"/>
    </row>
    <row r="285" spans="3:3" ht="14.25" customHeight="1">
      <c r="C285" s="62"/>
    </row>
    <row r="286" spans="3:3" ht="14.25" customHeight="1">
      <c r="C286" s="62"/>
    </row>
    <row r="287" spans="3:3" ht="14.25" customHeight="1">
      <c r="C287" s="62"/>
    </row>
    <row r="288" spans="3:3" ht="14.25" customHeight="1">
      <c r="C288" s="62"/>
    </row>
    <row r="289" spans="3:3" ht="14.25" customHeight="1">
      <c r="C289" s="62"/>
    </row>
    <row r="290" spans="3:3" ht="14.25" customHeight="1">
      <c r="C290" s="62"/>
    </row>
    <row r="291" spans="3:3" ht="14.25" customHeight="1">
      <c r="C291" s="62"/>
    </row>
    <row r="292" spans="3:3" ht="14.25" customHeight="1">
      <c r="C292" s="62"/>
    </row>
    <row r="293" spans="3:3" ht="14.25" customHeight="1">
      <c r="C293" s="62"/>
    </row>
    <row r="294" spans="3:3" ht="14.25" customHeight="1">
      <c r="C294" s="62"/>
    </row>
    <row r="295" spans="3:3" ht="14.25" customHeight="1">
      <c r="C295" s="62"/>
    </row>
    <row r="296" spans="3:3" ht="14.25" customHeight="1">
      <c r="C296" s="62"/>
    </row>
    <row r="297" spans="3:3" ht="14.25" customHeight="1">
      <c r="C297" s="62"/>
    </row>
    <row r="298" spans="3:3" ht="14.25" customHeight="1">
      <c r="C298" s="62"/>
    </row>
    <row r="299" spans="3:3" ht="14.25" customHeight="1">
      <c r="C299" s="62"/>
    </row>
    <row r="300" spans="3:3" ht="14.25" customHeight="1">
      <c r="C300" s="62"/>
    </row>
    <row r="301" spans="3:3" ht="14.25" customHeight="1">
      <c r="C301" s="62"/>
    </row>
    <row r="302" spans="3:3" ht="14.25" customHeight="1">
      <c r="C302" s="62"/>
    </row>
    <row r="303" spans="3:3" ht="14.25" customHeight="1">
      <c r="C303" s="62"/>
    </row>
    <row r="304" spans="3:3" ht="14.25" customHeight="1">
      <c r="C304" s="62"/>
    </row>
    <row r="305" spans="3:3" ht="14.25" customHeight="1">
      <c r="C305" s="62"/>
    </row>
    <row r="306" spans="3:3" ht="14.25" customHeight="1">
      <c r="C306" s="62"/>
    </row>
    <row r="307" spans="3:3" ht="14.25" customHeight="1">
      <c r="C307" s="62"/>
    </row>
    <row r="308" spans="3:3" ht="14.25" customHeight="1">
      <c r="C308" s="62"/>
    </row>
    <row r="309" spans="3:3" ht="14.25" customHeight="1">
      <c r="C309" s="62"/>
    </row>
    <row r="310" spans="3:3" ht="14.25" customHeight="1">
      <c r="C310" s="62"/>
    </row>
    <row r="311" spans="3:3" ht="14.25" customHeight="1">
      <c r="C311" s="62"/>
    </row>
    <row r="312" spans="3:3" ht="14.25" customHeight="1">
      <c r="C312" s="62"/>
    </row>
    <row r="313" spans="3:3" ht="14.25" customHeight="1">
      <c r="C313" s="62"/>
    </row>
    <row r="314" spans="3:3" ht="14.25" customHeight="1">
      <c r="C314" s="62"/>
    </row>
    <row r="315" spans="3:3" ht="14.25" customHeight="1">
      <c r="C315" s="62"/>
    </row>
    <row r="316" spans="3:3" ht="14.25" customHeight="1">
      <c r="C316" s="62"/>
    </row>
    <row r="317" spans="3:3" ht="14.25" customHeight="1">
      <c r="C317" s="62"/>
    </row>
    <row r="318" spans="3:3" ht="14.25" customHeight="1">
      <c r="C318" s="62"/>
    </row>
    <row r="319" spans="3:3" ht="14.25" customHeight="1">
      <c r="C319" s="62"/>
    </row>
    <row r="320" spans="3:3" ht="14.25" customHeight="1">
      <c r="C320" s="62"/>
    </row>
    <row r="321" spans="3:3" ht="14.25" customHeight="1">
      <c r="C321" s="62"/>
    </row>
    <row r="322" spans="3:3" ht="14.25" customHeight="1">
      <c r="C322" s="62"/>
    </row>
    <row r="323" spans="3:3" ht="14.25" customHeight="1">
      <c r="C323" s="62"/>
    </row>
    <row r="324" spans="3:3" ht="14.25" customHeight="1">
      <c r="C324" s="62"/>
    </row>
    <row r="325" spans="3:3" ht="14.25" customHeight="1">
      <c r="C325" s="62"/>
    </row>
    <row r="326" spans="3:3" ht="14.25" customHeight="1">
      <c r="C326" s="62"/>
    </row>
    <row r="327" spans="3:3" ht="14.25" customHeight="1">
      <c r="C327" s="62"/>
    </row>
    <row r="328" spans="3:3" ht="14.25" customHeight="1">
      <c r="C328" s="62"/>
    </row>
    <row r="329" spans="3:3" ht="14.25" customHeight="1">
      <c r="C329" s="62"/>
    </row>
    <row r="330" spans="3:3" ht="14.25" customHeight="1">
      <c r="C330" s="62"/>
    </row>
    <row r="331" spans="3:3" ht="14.25" customHeight="1">
      <c r="C331" s="62"/>
    </row>
    <row r="332" spans="3:3" ht="14.25" customHeight="1">
      <c r="C332" s="62"/>
    </row>
    <row r="333" spans="3:3" ht="14.25" customHeight="1">
      <c r="C333" s="62"/>
    </row>
    <row r="334" spans="3:3" ht="14.25" customHeight="1">
      <c r="C334" s="62"/>
    </row>
    <row r="335" spans="3:3" ht="14.25" customHeight="1">
      <c r="C335" s="62"/>
    </row>
    <row r="336" spans="3:3" ht="14.25" customHeight="1">
      <c r="C336" s="62"/>
    </row>
    <row r="337" spans="3:3" ht="14.25" customHeight="1">
      <c r="C337" s="62"/>
    </row>
    <row r="338" spans="3:3" ht="14.25" customHeight="1">
      <c r="C338" s="62"/>
    </row>
    <row r="339" spans="3:3" ht="14.25" customHeight="1">
      <c r="C339" s="62"/>
    </row>
    <row r="340" spans="3:3" ht="14.25" customHeight="1">
      <c r="C340" s="62"/>
    </row>
    <row r="341" spans="3:3" ht="14.25" customHeight="1">
      <c r="C341" s="62"/>
    </row>
    <row r="342" spans="3:3" ht="14.25" customHeight="1">
      <c r="C342" s="62"/>
    </row>
    <row r="343" spans="3:3" ht="14.25" customHeight="1">
      <c r="C343" s="62"/>
    </row>
    <row r="344" spans="3:3" ht="14.25" customHeight="1">
      <c r="C344" s="62"/>
    </row>
    <row r="345" spans="3:3" ht="14.25" customHeight="1">
      <c r="C345" s="62"/>
    </row>
    <row r="346" spans="3:3" ht="14.25" customHeight="1">
      <c r="C346" s="62"/>
    </row>
    <row r="347" spans="3:3" ht="14.25" customHeight="1">
      <c r="C347" s="62"/>
    </row>
    <row r="348" spans="3:3" ht="14.25" customHeight="1">
      <c r="C348" s="62"/>
    </row>
    <row r="349" spans="3:3" ht="14.25" customHeight="1">
      <c r="C349" s="62"/>
    </row>
    <row r="350" spans="3:3" ht="14.25" customHeight="1">
      <c r="C350" s="62"/>
    </row>
    <row r="351" spans="3:3" ht="14.25" customHeight="1">
      <c r="C351" s="62"/>
    </row>
    <row r="352" spans="3:3" ht="14.25" customHeight="1">
      <c r="C352" s="62"/>
    </row>
    <row r="353" spans="3:3" ht="14.25" customHeight="1">
      <c r="C353" s="62"/>
    </row>
    <row r="354" spans="3:3" ht="14.25" customHeight="1">
      <c r="C354" s="62"/>
    </row>
    <row r="355" spans="3:3" ht="14.25" customHeight="1">
      <c r="C355" s="62"/>
    </row>
    <row r="356" spans="3:3" ht="14.25" customHeight="1">
      <c r="C356" s="62"/>
    </row>
    <row r="357" spans="3:3" ht="14.25" customHeight="1">
      <c r="C357" s="62"/>
    </row>
    <row r="358" spans="3:3" ht="14.25" customHeight="1">
      <c r="C358" s="62"/>
    </row>
    <row r="359" spans="3:3" ht="14.25" customHeight="1">
      <c r="C359" s="62"/>
    </row>
    <row r="360" spans="3:3" ht="14.25" customHeight="1">
      <c r="C360" s="62"/>
    </row>
    <row r="361" spans="3:3" ht="14.25" customHeight="1">
      <c r="C361" s="62"/>
    </row>
    <row r="362" spans="3:3" ht="14.25" customHeight="1">
      <c r="C362" s="62"/>
    </row>
    <row r="363" spans="3:3" ht="14.25" customHeight="1">
      <c r="C363" s="62"/>
    </row>
    <row r="364" spans="3:3" ht="14.25" customHeight="1">
      <c r="C364" s="62"/>
    </row>
    <row r="365" spans="3:3" ht="14.25" customHeight="1">
      <c r="C365" s="62"/>
    </row>
    <row r="366" spans="3:3" ht="14.25" customHeight="1">
      <c r="C366" s="62"/>
    </row>
    <row r="367" spans="3:3" ht="14.25" customHeight="1">
      <c r="C367" s="62"/>
    </row>
    <row r="368" spans="3:3" ht="14.25" customHeight="1">
      <c r="C368" s="62"/>
    </row>
    <row r="369" spans="3:3" ht="14.25" customHeight="1">
      <c r="C369" s="62"/>
    </row>
    <row r="370" spans="3:3" ht="14.25" customHeight="1">
      <c r="C370" s="62"/>
    </row>
    <row r="371" spans="3:3" ht="14.25" customHeight="1">
      <c r="C371" s="62"/>
    </row>
    <row r="372" spans="3:3" ht="14.25" customHeight="1">
      <c r="C372" s="62"/>
    </row>
    <row r="373" spans="3:3" ht="14.25" customHeight="1">
      <c r="C373" s="62"/>
    </row>
    <row r="374" spans="3:3" ht="14.25" customHeight="1">
      <c r="C374" s="62"/>
    </row>
    <row r="375" spans="3:3" ht="14.25" customHeight="1">
      <c r="C375" s="62"/>
    </row>
    <row r="376" spans="3:3" ht="14.25" customHeight="1">
      <c r="C376" s="62"/>
    </row>
    <row r="377" spans="3:3" ht="14.25" customHeight="1">
      <c r="C377" s="62"/>
    </row>
    <row r="378" spans="3:3" ht="14.25" customHeight="1">
      <c r="C378" s="62"/>
    </row>
    <row r="379" spans="3:3" ht="14.25" customHeight="1">
      <c r="C379" s="62"/>
    </row>
    <row r="380" spans="3:3" ht="14.25" customHeight="1">
      <c r="C380" s="62"/>
    </row>
    <row r="381" spans="3:3" ht="14.25" customHeight="1">
      <c r="C381" s="62"/>
    </row>
    <row r="382" spans="3:3" ht="14.25" customHeight="1">
      <c r="C382" s="62"/>
    </row>
    <row r="383" spans="3:3" ht="14.25" customHeight="1">
      <c r="C383" s="62"/>
    </row>
    <row r="384" spans="3:3" ht="14.25" customHeight="1">
      <c r="C384" s="62"/>
    </row>
    <row r="385" spans="3:3" ht="14.25" customHeight="1">
      <c r="C385" s="62"/>
    </row>
    <row r="386" spans="3:3" ht="14.25" customHeight="1">
      <c r="C386" s="62"/>
    </row>
    <row r="387" spans="3:3" ht="14.25" customHeight="1">
      <c r="C387" s="62"/>
    </row>
    <row r="388" spans="3:3" ht="14.25" customHeight="1">
      <c r="C388" s="62"/>
    </row>
    <row r="389" spans="3:3" ht="14.25" customHeight="1">
      <c r="C389" s="62"/>
    </row>
    <row r="390" spans="3:3" ht="14.25" customHeight="1">
      <c r="C390" s="62"/>
    </row>
    <row r="391" spans="3:3" ht="14.25" customHeight="1">
      <c r="C391" s="62"/>
    </row>
    <row r="392" spans="3:3" ht="14.25" customHeight="1">
      <c r="C392" s="62"/>
    </row>
    <row r="393" spans="3:3" ht="14.25" customHeight="1">
      <c r="C393" s="62"/>
    </row>
    <row r="394" spans="3:3" ht="14.25" customHeight="1">
      <c r="C394" s="62"/>
    </row>
    <row r="395" spans="3:3" ht="14.25" customHeight="1">
      <c r="C395" s="62"/>
    </row>
    <row r="396" spans="3:3" ht="14.25" customHeight="1">
      <c r="C396" s="62"/>
    </row>
    <row r="397" spans="3:3" ht="14.25" customHeight="1">
      <c r="C397" s="62"/>
    </row>
    <row r="398" spans="3:3" ht="14.25" customHeight="1">
      <c r="C398" s="62"/>
    </row>
    <row r="399" spans="3:3" ht="14.25" customHeight="1">
      <c r="C399" s="62"/>
    </row>
    <row r="400" spans="3:3" ht="14.25" customHeight="1">
      <c r="C400" s="62"/>
    </row>
    <row r="401" spans="3:3" ht="14.25" customHeight="1">
      <c r="C401" s="62"/>
    </row>
    <row r="402" spans="3:3" ht="14.25" customHeight="1">
      <c r="C402" s="62"/>
    </row>
    <row r="403" spans="3:3" ht="14.25" customHeight="1">
      <c r="C403" s="62"/>
    </row>
    <row r="404" spans="3:3" ht="14.25" customHeight="1">
      <c r="C404" s="62"/>
    </row>
    <row r="405" spans="3:3" ht="14.25" customHeight="1">
      <c r="C405" s="62"/>
    </row>
    <row r="406" spans="3:3" ht="14.25" customHeight="1">
      <c r="C406" s="62"/>
    </row>
    <row r="407" spans="3:3" ht="14.25" customHeight="1">
      <c r="C407" s="62"/>
    </row>
    <row r="408" spans="3:3" ht="14.25" customHeight="1">
      <c r="C408" s="62"/>
    </row>
    <row r="409" spans="3:3" ht="14.25" customHeight="1">
      <c r="C409" s="62"/>
    </row>
    <row r="410" spans="3:3" ht="14.25" customHeight="1">
      <c r="C410" s="62"/>
    </row>
    <row r="411" spans="3:3" ht="14.25" customHeight="1">
      <c r="C411" s="62"/>
    </row>
    <row r="412" spans="3:3" ht="14.25" customHeight="1">
      <c r="C412" s="62"/>
    </row>
    <row r="413" spans="3:3" ht="14.25" customHeight="1">
      <c r="C413" s="62"/>
    </row>
    <row r="414" spans="3:3" ht="14.25" customHeight="1">
      <c r="C414" s="62"/>
    </row>
    <row r="415" spans="3:3" ht="14.25" customHeight="1">
      <c r="C415" s="62"/>
    </row>
    <row r="416" spans="3:3" ht="14.25" customHeight="1">
      <c r="C416" s="62"/>
    </row>
    <row r="417" spans="3:3" ht="14.25" customHeight="1">
      <c r="C417" s="62"/>
    </row>
    <row r="418" spans="3:3" ht="14.25" customHeight="1">
      <c r="C418" s="62"/>
    </row>
    <row r="419" spans="3:3" ht="14.25" customHeight="1">
      <c r="C419" s="62"/>
    </row>
    <row r="420" spans="3:3" ht="14.25" customHeight="1">
      <c r="C420" s="62"/>
    </row>
    <row r="421" spans="3:3" ht="14.25" customHeight="1">
      <c r="C421" s="62"/>
    </row>
    <row r="422" spans="3:3" ht="14.25" customHeight="1">
      <c r="C422" s="62"/>
    </row>
    <row r="423" spans="3:3" ht="14.25" customHeight="1">
      <c r="C423" s="62"/>
    </row>
    <row r="424" spans="3:3" ht="14.25" customHeight="1">
      <c r="C424" s="62"/>
    </row>
    <row r="425" spans="3:3" ht="14.25" customHeight="1">
      <c r="C425" s="62"/>
    </row>
    <row r="426" spans="3:3" ht="14.25" customHeight="1">
      <c r="C426" s="62"/>
    </row>
    <row r="427" spans="3:3" ht="14.25" customHeight="1">
      <c r="C427" s="62"/>
    </row>
    <row r="428" spans="3:3" ht="14.25" customHeight="1">
      <c r="C428" s="62"/>
    </row>
    <row r="429" spans="3:3" ht="14.25" customHeight="1">
      <c r="C429" s="62"/>
    </row>
    <row r="430" spans="3:3" ht="14.25" customHeight="1">
      <c r="C430" s="62"/>
    </row>
    <row r="431" spans="3:3" ht="14.25" customHeight="1">
      <c r="C431" s="62"/>
    </row>
    <row r="432" spans="3:3" ht="14.25" customHeight="1">
      <c r="C432" s="62"/>
    </row>
    <row r="433" spans="3:3" ht="14.25" customHeight="1">
      <c r="C433" s="62"/>
    </row>
    <row r="434" spans="3:3" ht="14.25" customHeight="1">
      <c r="C434" s="62"/>
    </row>
    <row r="435" spans="3:3" ht="14.25" customHeight="1">
      <c r="C435" s="62"/>
    </row>
    <row r="436" spans="3:3" ht="14.25" customHeight="1">
      <c r="C436" s="62"/>
    </row>
    <row r="437" spans="3:3" ht="14.25" customHeight="1">
      <c r="C437" s="62"/>
    </row>
    <row r="438" spans="3:3" ht="14.25" customHeight="1">
      <c r="C438" s="62"/>
    </row>
    <row r="439" spans="3:3" ht="14.25" customHeight="1">
      <c r="C439" s="62"/>
    </row>
    <row r="440" spans="3:3" ht="14.25" customHeight="1">
      <c r="C440" s="62"/>
    </row>
    <row r="441" spans="3:3" ht="14.25" customHeight="1">
      <c r="C441" s="62"/>
    </row>
    <row r="442" spans="3:3" ht="14.25" customHeight="1">
      <c r="C442" s="62"/>
    </row>
    <row r="443" spans="3:3" ht="14.25" customHeight="1">
      <c r="C443" s="62"/>
    </row>
    <row r="444" spans="3:3" ht="14.25" customHeight="1">
      <c r="C444" s="62"/>
    </row>
    <row r="445" spans="3:3" ht="14.25" customHeight="1">
      <c r="C445" s="62"/>
    </row>
    <row r="446" spans="3:3" ht="14.25" customHeight="1">
      <c r="C446" s="62"/>
    </row>
    <row r="447" spans="3:3" ht="14.25" customHeight="1">
      <c r="C447" s="62"/>
    </row>
    <row r="448" spans="3:3" ht="14.25" customHeight="1">
      <c r="C448" s="62"/>
    </row>
    <row r="449" spans="3:3" ht="14.25" customHeight="1">
      <c r="C449" s="62"/>
    </row>
    <row r="450" spans="3:3" ht="14.25" customHeight="1">
      <c r="C450" s="62"/>
    </row>
    <row r="451" spans="3:3" ht="14.25" customHeight="1">
      <c r="C451" s="62"/>
    </row>
    <row r="452" spans="3:3" ht="14.25" customHeight="1">
      <c r="C452" s="62"/>
    </row>
    <row r="453" spans="3:3" ht="14.25" customHeight="1">
      <c r="C453" s="62"/>
    </row>
    <row r="454" spans="3:3" ht="14.25" customHeight="1">
      <c r="C454" s="62"/>
    </row>
    <row r="455" spans="3:3" ht="14.25" customHeight="1">
      <c r="C455" s="62"/>
    </row>
    <row r="456" spans="3:3" ht="14.25" customHeight="1">
      <c r="C456" s="62"/>
    </row>
    <row r="457" spans="3:3" ht="14.25" customHeight="1">
      <c r="C457" s="62"/>
    </row>
    <row r="458" spans="3:3" ht="14.25" customHeight="1">
      <c r="C458" s="62"/>
    </row>
    <row r="459" spans="3:3" ht="14.25" customHeight="1">
      <c r="C459" s="62"/>
    </row>
    <row r="460" spans="3:3" ht="14.25" customHeight="1">
      <c r="C460" s="62"/>
    </row>
    <row r="461" spans="3:3" ht="14.25" customHeight="1">
      <c r="C461" s="62"/>
    </row>
    <row r="462" spans="3:3" ht="14.25" customHeight="1">
      <c r="C462" s="62"/>
    </row>
    <row r="463" spans="3:3" ht="14.25" customHeight="1">
      <c r="C463" s="62"/>
    </row>
    <row r="464" spans="3:3" ht="14.25" customHeight="1">
      <c r="C464" s="62"/>
    </row>
    <row r="465" spans="3:3" ht="14.25" customHeight="1">
      <c r="C465" s="62"/>
    </row>
    <row r="466" spans="3:3" ht="14.25" customHeight="1">
      <c r="C466" s="62"/>
    </row>
    <row r="467" spans="3:3" ht="14.25" customHeight="1">
      <c r="C467" s="62"/>
    </row>
    <row r="468" spans="3:3" ht="14.25" customHeight="1">
      <c r="C468" s="62"/>
    </row>
    <row r="469" spans="3:3" ht="14.25" customHeight="1">
      <c r="C469" s="62"/>
    </row>
    <row r="470" spans="3:3" ht="14.25" customHeight="1">
      <c r="C470" s="62"/>
    </row>
    <row r="471" spans="3:3" ht="14.25" customHeight="1">
      <c r="C471" s="62"/>
    </row>
    <row r="472" spans="3:3" ht="14.25" customHeight="1">
      <c r="C472" s="62"/>
    </row>
    <row r="473" spans="3:3" ht="14.25" customHeight="1">
      <c r="C473" s="62"/>
    </row>
    <row r="474" spans="3:3" ht="14.25" customHeight="1">
      <c r="C474" s="62"/>
    </row>
    <row r="475" spans="3:3" ht="14.25" customHeight="1">
      <c r="C475" s="62"/>
    </row>
    <row r="476" spans="3:3" ht="14.25" customHeight="1">
      <c r="C476" s="62"/>
    </row>
    <row r="477" spans="3:3" ht="14.25" customHeight="1">
      <c r="C477" s="62"/>
    </row>
    <row r="478" spans="3:3" ht="14.25" customHeight="1">
      <c r="C478" s="62"/>
    </row>
    <row r="479" spans="3:3" ht="14.25" customHeight="1">
      <c r="C479" s="62"/>
    </row>
    <row r="480" spans="3:3" ht="14.25" customHeight="1">
      <c r="C480" s="62"/>
    </row>
    <row r="481" spans="3:3" ht="14.25" customHeight="1">
      <c r="C481" s="62"/>
    </row>
    <row r="482" spans="3:3" ht="14.25" customHeight="1">
      <c r="C482" s="62"/>
    </row>
    <row r="483" spans="3:3" ht="14.25" customHeight="1">
      <c r="C483" s="62"/>
    </row>
    <row r="484" spans="3:3" ht="14.25" customHeight="1">
      <c r="C484" s="62"/>
    </row>
    <row r="485" spans="3:3" ht="14.25" customHeight="1">
      <c r="C485" s="62"/>
    </row>
    <row r="486" spans="3:3" ht="14.25" customHeight="1">
      <c r="C486" s="62"/>
    </row>
    <row r="487" spans="3:3" ht="14.25" customHeight="1">
      <c r="C487" s="62"/>
    </row>
    <row r="488" spans="3:3" ht="14.25" customHeight="1">
      <c r="C488" s="62"/>
    </row>
    <row r="489" spans="3:3" ht="14.25" customHeight="1">
      <c r="C489" s="62"/>
    </row>
    <row r="490" spans="3:3" ht="14.25" customHeight="1">
      <c r="C490" s="62"/>
    </row>
    <row r="491" spans="3:3" ht="14.25" customHeight="1">
      <c r="C491" s="62"/>
    </row>
    <row r="492" spans="3:3" ht="14.25" customHeight="1">
      <c r="C492" s="62"/>
    </row>
    <row r="493" spans="3:3" ht="14.25" customHeight="1">
      <c r="C493" s="62"/>
    </row>
    <row r="494" spans="3:3" ht="14.25" customHeight="1">
      <c r="C494" s="62"/>
    </row>
    <row r="495" spans="3:3" ht="14.25" customHeight="1">
      <c r="C495" s="62"/>
    </row>
    <row r="496" spans="3:3" ht="14.25" customHeight="1">
      <c r="C496" s="62"/>
    </row>
    <row r="497" spans="3:3" ht="14.25" customHeight="1">
      <c r="C497" s="62"/>
    </row>
    <row r="498" spans="3:3" ht="14.25" customHeight="1">
      <c r="C498" s="62"/>
    </row>
    <row r="499" spans="3:3" ht="14.25" customHeight="1">
      <c r="C499" s="62"/>
    </row>
    <row r="500" spans="3:3" ht="14.25" customHeight="1">
      <c r="C500" s="62"/>
    </row>
    <row r="501" spans="3:3" ht="14.25" customHeight="1">
      <c r="C501" s="62"/>
    </row>
    <row r="502" spans="3:3" ht="14.25" customHeight="1">
      <c r="C502" s="62"/>
    </row>
    <row r="503" spans="3:3" ht="14.25" customHeight="1">
      <c r="C503" s="62"/>
    </row>
    <row r="504" spans="3:3" ht="14.25" customHeight="1">
      <c r="C504" s="62"/>
    </row>
    <row r="505" spans="3:3" ht="14.25" customHeight="1">
      <c r="C505" s="62"/>
    </row>
    <row r="506" spans="3:3" ht="14.25" customHeight="1">
      <c r="C506" s="62"/>
    </row>
    <row r="507" spans="3:3" ht="14.25" customHeight="1">
      <c r="C507" s="62"/>
    </row>
    <row r="508" spans="3:3" ht="14.25" customHeight="1">
      <c r="C508" s="62"/>
    </row>
    <row r="509" spans="3:3" ht="14.25" customHeight="1">
      <c r="C509" s="62"/>
    </row>
    <row r="510" spans="3:3" ht="14.25" customHeight="1">
      <c r="C510" s="62"/>
    </row>
    <row r="511" spans="3:3" ht="14.25" customHeight="1">
      <c r="C511" s="62"/>
    </row>
    <row r="512" spans="3:3" ht="14.25" customHeight="1">
      <c r="C512" s="62"/>
    </row>
    <row r="513" spans="3:3" ht="14.25" customHeight="1">
      <c r="C513" s="62"/>
    </row>
    <row r="514" spans="3:3" ht="14.25" customHeight="1">
      <c r="C514" s="62"/>
    </row>
    <row r="515" spans="3:3" ht="14.25" customHeight="1">
      <c r="C515" s="62"/>
    </row>
    <row r="516" spans="3:3" ht="14.25" customHeight="1">
      <c r="C516" s="62"/>
    </row>
    <row r="517" spans="3:3" ht="14.25" customHeight="1">
      <c r="C517" s="62"/>
    </row>
    <row r="518" spans="3:3" ht="14.25" customHeight="1">
      <c r="C518" s="62"/>
    </row>
    <row r="519" spans="3:3" ht="14.25" customHeight="1">
      <c r="C519" s="62"/>
    </row>
    <row r="520" spans="3:3" ht="14.25" customHeight="1">
      <c r="C520" s="62"/>
    </row>
    <row r="521" spans="3:3" ht="14.25" customHeight="1">
      <c r="C521" s="62"/>
    </row>
    <row r="522" spans="3:3" ht="14.25" customHeight="1">
      <c r="C522" s="62"/>
    </row>
    <row r="523" spans="3:3" ht="14.25" customHeight="1">
      <c r="C523" s="62"/>
    </row>
    <row r="524" spans="3:3" ht="14.25" customHeight="1">
      <c r="C524" s="62"/>
    </row>
    <row r="525" spans="3:3" ht="14.25" customHeight="1">
      <c r="C525" s="62"/>
    </row>
    <row r="526" spans="3:3" ht="14.25" customHeight="1">
      <c r="C526" s="62"/>
    </row>
    <row r="527" spans="3:3" ht="14.25" customHeight="1">
      <c r="C527" s="62"/>
    </row>
    <row r="528" spans="3:3" ht="14.25" customHeight="1">
      <c r="C528" s="62"/>
    </row>
    <row r="529" spans="3:3" ht="14.25" customHeight="1">
      <c r="C529" s="62"/>
    </row>
    <row r="530" spans="3:3" ht="14.25" customHeight="1">
      <c r="C530" s="62"/>
    </row>
    <row r="531" spans="3:3" ht="14.25" customHeight="1">
      <c r="C531" s="62"/>
    </row>
    <row r="532" spans="3:3" ht="14.25" customHeight="1">
      <c r="C532" s="62"/>
    </row>
    <row r="533" spans="3:3" ht="14.25" customHeight="1">
      <c r="C533" s="62"/>
    </row>
    <row r="534" spans="3:3" ht="14.25" customHeight="1">
      <c r="C534" s="62"/>
    </row>
    <row r="535" spans="3:3" ht="14.25" customHeight="1">
      <c r="C535" s="62"/>
    </row>
    <row r="536" spans="3:3" ht="14.25" customHeight="1">
      <c r="C536" s="62"/>
    </row>
    <row r="537" spans="3:3" ht="14.25" customHeight="1">
      <c r="C537" s="62"/>
    </row>
    <row r="538" spans="3:3" ht="14.25" customHeight="1">
      <c r="C538" s="62"/>
    </row>
    <row r="539" spans="3:3" ht="14.25" customHeight="1">
      <c r="C539" s="62"/>
    </row>
    <row r="540" spans="3:3" ht="14.25" customHeight="1">
      <c r="C540" s="62"/>
    </row>
    <row r="541" spans="3:3" ht="14.25" customHeight="1">
      <c r="C541" s="62"/>
    </row>
    <row r="542" spans="3:3" ht="14.25" customHeight="1">
      <c r="C542" s="62"/>
    </row>
    <row r="543" spans="3:3" ht="14.25" customHeight="1">
      <c r="C543" s="62"/>
    </row>
    <row r="544" spans="3:3" ht="14.25" customHeight="1">
      <c r="C544" s="62"/>
    </row>
    <row r="545" spans="3:3" ht="14.25" customHeight="1">
      <c r="C545" s="62"/>
    </row>
    <row r="546" spans="3:3" ht="14.25" customHeight="1">
      <c r="C546" s="62"/>
    </row>
    <row r="547" spans="3:3" ht="14.25" customHeight="1">
      <c r="C547" s="62"/>
    </row>
    <row r="548" spans="3:3" ht="14.25" customHeight="1">
      <c r="C548" s="62"/>
    </row>
    <row r="549" spans="3:3" ht="14.25" customHeight="1">
      <c r="C549" s="62"/>
    </row>
    <row r="550" spans="3:3" ht="14.25" customHeight="1">
      <c r="C550" s="62"/>
    </row>
    <row r="551" spans="3:3" ht="14.25" customHeight="1">
      <c r="C551" s="62"/>
    </row>
    <row r="552" spans="3:3" ht="14.25" customHeight="1">
      <c r="C552" s="62"/>
    </row>
    <row r="553" spans="3:3" ht="14.25" customHeight="1">
      <c r="C553" s="62"/>
    </row>
    <row r="554" spans="3:3" ht="14.25" customHeight="1">
      <c r="C554" s="62"/>
    </row>
    <row r="555" spans="3:3" ht="14.25" customHeight="1">
      <c r="C555" s="62"/>
    </row>
    <row r="556" spans="3:3" ht="14.25" customHeight="1">
      <c r="C556" s="62"/>
    </row>
    <row r="557" spans="3:3" ht="14.25" customHeight="1">
      <c r="C557" s="62"/>
    </row>
    <row r="558" spans="3:3" ht="14.25" customHeight="1">
      <c r="C558" s="62"/>
    </row>
    <row r="559" spans="3:3" ht="14.25" customHeight="1">
      <c r="C559" s="62"/>
    </row>
    <row r="560" spans="3:3" ht="14.25" customHeight="1">
      <c r="C560" s="62"/>
    </row>
    <row r="561" spans="3:3" ht="14.25" customHeight="1">
      <c r="C561" s="62"/>
    </row>
    <row r="562" spans="3:3" ht="14.25" customHeight="1">
      <c r="C562" s="62"/>
    </row>
    <row r="563" spans="3:3" ht="14.25" customHeight="1">
      <c r="C563" s="62"/>
    </row>
    <row r="564" spans="3:3" ht="14.25" customHeight="1">
      <c r="C564" s="62"/>
    </row>
    <row r="565" spans="3:3" ht="14.25" customHeight="1">
      <c r="C565" s="62"/>
    </row>
    <row r="566" spans="3:3" ht="14.25" customHeight="1">
      <c r="C566" s="62"/>
    </row>
    <row r="567" spans="3:3" ht="14.25" customHeight="1">
      <c r="C567" s="62"/>
    </row>
    <row r="568" spans="3:3" ht="14.25" customHeight="1">
      <c r="C568" s="62"/>
    </row>
    <row r="569" spans="3:3" ht="14.25" customHeight="1">
      <c r="C569" s="62"/>
    </row>
    <row r="570" spans="3:3" ht="14.25" customHeight="1">
      <c r="C570" s="62"/>
    </row>
    <row r="571" spans="3:3" ht="14.25" customHeight="1">
      <c r="C571" s="62"/>
    </row>
    <row r="572" spans="3:3" ht="14.25" customHeight="1">
      <c r="C572" s="62"/>
    </row>
    <row r="573" spans="3:3" ht="14.25" customHeight="1">
      <c r="C573" s="62"/>
    </row>
    <row r="574" spans="3:3" ht="14.25" customHeight="1">
      <c r="C574" s="62"/>
    </row>
    <row r="575" spans="3:3" ht="14.25" customHeight="1">
      <c r="C575" s="62"/>
    </row>
    <row r="576" spans="3:3" ht="14.25" customHeight="1">
      <c r="C576" s="62"/>
    </row>
    <row r="577" spans="3:3" ht="14.25" customHeight="1">
      <c r="C577" s="62"/>
    </row>
    <row r="578" spans="3:3" ht="14.25" customHeight="1">
      <c r="C578" s="62"/>
    </row>
    <row r="579" spans="3:3" ht="14.25" customHeight="1">
      <c r="C579" s="62"/>
    </row>
    <row r="580" spans="3:3" ht="14.25" customHeight="1">
      <c r="C580" s="62"/>
    </row>
    <row r="581" spans="3:3" ht="14.25" customHeight="1">
      <c r="C581" s="62"/>
    </row>
    <row r="582" spans="3:3" ht="14.25" customHeight="1">
      <c r="C582" s="62"/>
    </row>
    <row r="583" spans="3:3" ht="14.25" customHeight="1">
      <c r="C583" s="62"/>
    </row>
    <row r="584" spans="3:3" ht="14.25" customHeight="1">
      <c r="C584" s="62"/>
    </row>
    <row r="585" spans="3:3" ht="14.25" customHeight="1">
      <c r="C585" s="62"/>
    </row>
    <row r="586" spans="3:3" ht="14.25" customHeight="1">
      <c r="C586" s="62"/>
    </row>
    <row r="587" spans="3:3" ht="14.25" customHeight="1">
      <c r="C587" s="62"/>
    </row>
    <row r="588" spans="3:3" ht="14.25" customHeight="1">
      <c r="C588" s="62"/>
    </row>
    <row r="589" spans="3:3" ht="14.25" customHeight="1">
      <c r="C589" s="62"/>
    </row>
    <row r="590" spans="3:3" ht="14.25" customHeight="1">
      <c r="C590" s="62"/>
    </row>
    <row r="591" spans="3:3" ht="14.25" customHeight="1">
      <c r="C591" s="62"/>
    </row>
    <row r="592" spans="3:3" ht="14.25" customHeight="1">
      <c r="C592" s="62"/>
    </row>
    <row r="593" spans="3:3" ht="14.25" customHeight="1">
      <c r="C593" s="62"/>
    </row>
    <row r="594" spans="3:3" ht="14.25" customHeight="1">
      <c r="C594" s="62"/>
    </row>
    <row r="595" spans="3:3" ht="14.25" customHeight="1">
      <c r="C595" s="62"/>
    </row>
    <row r="596" spans="3:3" ht="14.25" customHeight="1">
      <c r="C596" s="62"/>
    </row>
    <row r="597" spans="3:3" ht="14.25" customHeight="1">
      <c r="C597" s="62"/>
    </row>
    <row r="598" spans="3:3" ht="14.25" customHeight="1">
      <c r="C598" s="62"/>
    </row>
    <row r="599" spans="3:3" ht="14.25" customHeight="1">
      <c r="C599" s="62"/>
    </row>
    <row r="600" spans="3:3" ht="14.25" customHeight="1">
      <c r="C600" s="62"/>
    </row>
    <row r="601" spans="3:3" ht="14.25" customHeight="1">
      <c r="C601" s="62"/>
    </row>
    <row r="602" spans="3:3" ht="14.25" customHeight="1">
      <c r="C602" s="62"/>
    </row>
    <row r="603" spans="3:3" ht="14.25" customHeight="1">
      <c r="C603" s="62"/>
    </row>
    <row r="604" spans="3:3" ht="14.25" customHeight="1">
      <c r="C604" s="62"/>
    </row>
    <row r="605" spans="3:3" ht="14.25" customHeight="1">
      <c r="C605" s="62"/>
    </row>
    <row r="606" spans="3:3" ht="14.25" customHeight="1">
      <c r="C606" s="62"/>
    </row>
    <row r="607" spans="3:3" ht="14.25" customHeight="1">
      <c r="C607" s="62"/>
    </row>
    <row r="608" spans="3:3" ht="14.25" customHeight="1">
      <c r="C608" s="62"/>
    </row>
    <row r="609" spans="3:3" ht="14.25" customHeight="1">
      <c r="C609" s="62"/>
    </row>
    <row r="610" spans="3:3" ht="14.25" customHeight="1">
      <c r="C610" s="62"/>
    </row>
    <row r="611" spans="3:3" ht="14.25" customHeight="1">
      <c r="C611" s="62"/>
    </row>
    <row r="612" spans="3:3" ht="14.25" customHeight="1">
      <c r="C612" s="62"/>
    </row>
    <row r="613" spans="3:3" ht="14.25" customHeight="1">
      <c r="C613" s="62"/>
    </row>
    <row r="614" spans="3:3" ht="14.25" customHeight="1">
      <c r="C614" s="62"/>
    </row>
    <row r="615" spans="3:3" ht="14.25" customHeight="1">
      <c r="C615" s="62"/>
    </row>
    <row r="616" spans="3:3" ht="14.25" customHeight="1">
      <c r="C616" s="62"/>
    </row>
    <row r="617" spans="3:3" ht="14.25" customHeight="1">
      <c r="C617" s="62"/>
    </row>
    <row r="618" spans="3:3" ht="14.25" customHeight="1">
      <c r="C618" s="62"/>
    </row>
    <row r="619" spans="3:3" ht="14.25" customHeight="1">
      <c r="C619" s="62"/>
    </row>
    <row r="620" spans="3:3" ht="14.25" customHeight="1">
      <c r="C620" s="62"/>
    </row>
    <row r="621" spans="3:3" ht="14.25" customHeight="1">
      <c r="C621" s="62"/>
    </row>
    <row r="622" spans="3:3" ht="14.25" customHeight="1">
      <c r="C622" s="62"/>
    </row>
    <row r="623" spans="3:3" ht="14.25" customHeight="1">
      <c r="C623" s="62"/>
    </row>
    <row r="624" spans="3:3" ht="14.25" customHeight="1">
      <c r="C624" s="62"/>
    </row>
    <row r="625" spans="3:3" ht="14.25" customHeight="1">
      <c r="C625" s="62"/>
    </row>
    <row r="626" spans="3:3" ht="14.25" customHeight="1">
      <c r="C626" s="62"/>
    </row>
    <row r="627" spans="3:3" ht="14.25" customHeight="1">
      <c r="C627" s="62"/>
    </row>
    <row r="628" spans="3:3" ht="14.25" customHeight="1">
      <c r="C628" s="62"/>
    </row>
    <row r="629" spans="3:3" ht="14.25" customHeight="1">
      <c r="C629" s="62"/>
    </row>
    <row r="630" spans="3:3" ht="14.25" customHeight="1">
      <c r="C630" s="62"/>
    </row>
    <row r="631" spans="3:3" ht="14.25" customHeight="1">
      <c r="C631" s="62"/>
    </row>
    <row r="632" spans="3:3" ht="14.25" customHeight="1">
      <c r="C632" s="62"/>
    </row>
    <row r="633" spans="3:3" ht="14.25" customHeight="1">
      <c r="C633" s="62"/>
    </row>
    <row r="634" spans="3:3" ht="14.25" customHeight="1">
      <c r="C634" s="62"/>
    </row>
    <row r="635" spans="3:3" ht="14.25" customHeight="1">
      <c r="C635" s="62"/>
    </row>
    <row r="636" spans="3:3" ht="14.25" customHeight="1">
      <c r="C636" s="62"/>
    </row>
    <row r="637" spans="3:3" ht="14.25" customHeight="1">
      <c r="C637" s="62"/>
    </row>
    <row r="638" spans="3:3" ht="14.25" customHeight="1">
      <c r="C638" s="62"/>
    </row>
    <row r="639" spans="3:3" ht="14.25" customHeight="1">
      <c r="C639" s="62"/>
    </row>
    <row r="640" spans="3:3" ht="14.25" customHeight="1">
      <c r="C640" s="62"/>
    </row>
    <row r="641" spans="3:3" ht="14.25" customHeight="1">
      <c r="C641" s="62"/>
    </row>
    <row r="642" spans="3:3" ht="14.25" customHeight="1">
      <c r="C642" s="62"/>
    </row>
    <row r="643" spans="3:3" ht="14.25" customHeight="1">
      <c r="C643" s="62"/>
    </row>
    <row r="644" spans="3:3" ht="14.25" customHeight="1">
      <c r="C644" s="62"/>
    </row>
    <row r="645" spans="3:3" ht="14.25" customHeight="1">
      <c r="C645" s="62"/>
    </row>
    <row r="646" spans="3:3" ht="14.25" customHeight="1">
      <c r="C646" s="62"/>
    </row>
    <row r="647" spans="3:3" ht="14.25" customHeight="1">
      <c r="C647" s="62"/>
    </row>
    <row r="648" spans="3:3" ht="14.25" customHeight="1">
      <c r="C648" s="62"/>
    </row>
    <row r="649" spans="3:3" ht="14.25" customHeight="1">
      <c r="C649" s="62"/>
    </row>
    <row r="650" spans="3:3" ht="14.25" customHeight="1">
      <c r="C650" s="62"/>
    </row>
    <row r="651" spans="3:3" ht="14.25" customHeight="1">
      <c r="C651" s="62"/>
    </row>
    <row r="652" spans="3:3" ht="14.25" customHeight="1">
      <c r="C652" s="62"/>
    </row>
    <row r="653" spans="3:3" ht="14.25" customHeight="1">
      <c r="C653" s="62"/>
    </row>
    <row r="654" spans="3:3" ht="14.25" customHeight="1">
      <c r="C654" s="62"/>
    </row>
    <row r="655" spans="3:3" ht="14.25" customHeight="1">
      <c r="C655" s="62"/>
    </row>
    <row r="656" spans="3:3" ht="14.25" customHeight="1">
      <c r="C656" s="62"/>
    </row>
    <row r="657" spans="3:3" ht="14.25" customHeight="1">
      <c r="C657" s="62"/>
    </row>
    <row r="658" spans="3:3" ht="14.25" customHeight="1">
      <c r="C658" s="62"/>
    </row>
    <row r="659" spans="3:3" ht="14.25" customHeight="1">
      <c r="C659" s="62"/>
    </row>
    <row r="660" spans="3:3" ht="14.25" customHeight="1">
      <c r="C660" s="62"/>
    </row>
    <row r="661" spans="3:3" ht="14.25" customHeight="1">
      <c r="C661" s="62"/>
    </row>
    <row r="662" spans="3:3" ht="14.25" customHeight="1">
      <c r="C662" s="62"/>
    </row>
    <row r="663" spans="3:3" ht="14.25" customHeight="1">
      <c r="C663" s="62"/>
    </row>
    <row r="664" spans="3:3" ht="14.25" customHeight="1">
      <c r="C664" s="62"/>
    </row>
    <row r="665" spans="3:3" ht="14.25" customHeight="1">
      <c r="C665" s="62"/>
    </row>
    <row r="666" spans="3:3" ht="14.25" customHeight="1">
      <c r="C666" s="62"/>
    </row>
    <row r="667" spans="3:3" ht="14.25" customHeight="1">
      <c r="C667" s="62"/>
    </row>
    <row r="668" spans="3:3" ht="14.25" customHeight="1">
      <c r="C668" s="62"/>
    </row>
    <row r="669" spans="3:3" ht="14.25" customHeight="1">
      <c r="C669" s="62"/>
    </row>
    <row r="670" spans="3:3" ht="14.25" customHeight="1">
      <c r="C670" s="62"/>
    </row>
    <row r="671" spans="3:3" ht="14.25" customHeight="1">
      <c r="C671" s="62"/>
    </row>
    <row r="672" spans="3:3" ht="14.25" customHeight="1">
      <c r="C672" s="62"/>
    </row>
    <row r="673" spans="3:3" ht="14.25" customHeight="1">
      <c r="C673" s="62"/>
    </row>
    <row r="674" spans="3:3" ht="14.25" customHeight="1">
      <c r="C674" s="62"/>
    </row>
    <row r="675" spans="3:3" ht="14.25" customHeight="1">
      <c r="C675" s="62"/>
    </row>
    <row r="676" spans="3:3" ht="14.25" customHeight="1">
      <c r="C676" s="62"/>
    </row>
    <row r="677" spans="3:3" ht="14.25" customHeight="1">
      <c r="C677" s="62"/>
    </row>
    <row r="678" spans="3:3" ht="14.25" customHeight="1">
      <c r="C678" s="62"/>
    </row>
    <row r="679" spans="3:3" ht="14.25" customHeight="1">
      <c r="C679" s="62"/>
    </row>
    <row r="680" spans="3:3" ht="14.25" customHeight="1">
      <c r="C680" s="62"/>
    </row>
    <row r="681" spans="3:3" ht="14.25" customHeight="1">
      <c r="C681" s="62"/>
    </row>
    <row r="682" spans="3:3" ht="14.25" customHeight="1">
      <c r="C682" s="62"/>
    </row>
    <row r="683" spans="3:3" ht="14.25" customHeight="1">
      <c r="C683" s="62"/>
    </row>
    <row r="684" spans="3:3" ht="14.25" customHeight="1">
      <c r="C684" s="62"/>
    </row>
    <row r="685" spans="3:3" ht="14.25" customHeight="1">
      <c r="C685" s="62"/>
    </row>
    <row r="686" spans="3:3" ht="14.25" customHeight="1">
      <c r="C686" s="62"/>
    </row>
    <row r="687" spans="3:3" ht="14.25" customHeight="1">
      <c r="C687" s="62"/>
    </row>
    <row r="688" spans="3:3" ht="14.25" customHeight="1">
      <c r="C688" s="62"/>
    </row>
    <row r="689" spans="3:3" ht="14.25" customHeight="1">
      <c r="C689" s="62"/>
    </row>
    <row r="690" spans="3:3" ht="14.25" customHeight="1">
      <c r="C690" s="62"/>
    </row>
    <row r="691" spans="3:3" ht="14.25" customHeight="1">
      <c r="C691" s="62"/>
    </row>
    <row r="692" spans="3:3" ht="14.25" customHeight="1">
      <c r="C692" s="62"/>
    </row>
    <row r="693" spans="3:3" ht="14.25" customHeight="1">
      <c r="C693" s="62"/>
    </row>
    <row r="694" spans="3:3" ht="14.25" customHeight="1">
      <c r="C694" s="62"/>
    </row>
    <row r="695" spans="3:3" ht="14.25" customHeight="1">
      <c r="C695" s="62"/>
    </row>
    <row r="696" spans="3:3" ht="14.25" customHeight="1">
      <c r="C696" s="62"/>
    </row>
    <row r="697" spans="3:3" ht="14.25" customHeight="1">
      <c r="C697" s="62"/>
    </row>
    <row r="698" spans="3:3" ht="14.25" customHeight="1">
      <c r="C698" s="62"/>
    </row>
    <row r="699" spans="3:3" ht="14.25" customHeight="1">
      <c r="C699" s="62"/>
    </row>
    <row r="700" spans="3:3" ht="14.25" customHeight="1">
      <c r="C700" s="62"/>
    </row>
    <row r="701" spans="3:3" ht="14.25" customHeight="1">
      <c r="C701" s="62"/>
    </row>
    <row r="702" spans="3:3" ht="14.25" customHeight="1">
      <c r="C702" s="62"/>
    </row>
    <row r="703" spans="3:3" ht="14.25" customHeight="1">
      <c r="C703" s="62"/>
    </row>
    <row r="704" spans="3:3" ht="14.25" customHeight="1">
      <c r="C704" s="62"/>
    </row>
    <row r="705" spans="3:3" ht="14.25" customHeight="1">
      <c r="C705" s="62"/>
    </row>
    <row r="706" spans="3:3" ht="14.25" customHeight="1">
      <c r="C706" s="62"/>
    </row>
    <row r="707" spans="3:3" ht="14.25" customHeight="1">
      <c r="C707" s="62"/>
    </row>
    <row r="708" spans="3:3" ht="14.25" customHeight="1">
      <c r="C708" s="62"/>
    </row>
    <row r="709" spans="3:3" ht="14.25" customHeight="1">
      <c r="C709" s="62"/>
    </row>
    <row r="710" spans="3:3" ht="14.25" customHeight="1">
      <c r="C710" s="62"/>
    </row>
    <row r="711" spans="3:3" ht="14.25" customHeight="1">
      <c r="C711" s="62"/>
    </row>
    <row r="712" spans="3:3" ht="14.25" customHeight="1">
      <c r="C712" s="62"/>
    </row>
    <row r="713" spans="3:3" ht="14.25" customHeight="1">
      <c r="C713" s="62"/>
    </row>
    <row r="714" spans="3:3" ht="14.25" customHeight="1">
      <c r="C714" s="62"/>
    </row>
    <row r="715" spans="3:3" ht="14.25" customHeight="1">
      <c r="C715" s="62"/>
    </row>
    <row r="716" spans="3:3" ht="14.25" customHeight="1">
      <c r="C716" s="62"/>
    </row>
    <row r="717" spans="3:3" ht="14.25" customHeight="1">
      <c r="C717" s="62"/>
    </row>
    <row r="718" spans="3:3" ht="14.25" customHeight="1">
      <c r="C718" s="62"/>
    </row>
    <row r="719" spans="3:3" ht="14.25" customHeight="1">
      <c r="C719" s="62"/>
    </row>
    <row r="720" spans="3:3" ht="14.25" customHeight="1">
      <c r="C720" s="62"/>
    </row>
    <row r="721" spans="3:3" ht="14.25" customHeight="1">
      <c r="C721" s="62"/>
    </row>
    <row r="722" spans="3:3" ht="14.25" customHeight="1">
      <c r="C722" s="62"/>
    </row>
    <row r="723" spans="3:3" ht="14.25" customHeight="1">
      <c r="C723" s="62"/>
    </row>
    <row r="724" spans="3:3" ht="14.25" customHeight="1">
      <c r="C724" s="62"/>
    </row>
    <row r="725" spans="3:3" ht="14.25" customHeight="1">
      <c r="C725" s="62"/>
    </row>
    <row r="726" spans="3:3" ht="14.25" customHeight="1">
      <c r="C726" s="62"/>
    </row>
    <row r="727" spans="3:3" ht="14.25" customHeight="1">
      <c r="C727" s="62"/>
    </row>
    <row r="728" spans="3:3" ht="14.25" customHeight="1">
      <c r="C728" s="62"/>
    </row>
    <row r="729" spans="3:3" ht="14.25" customHeight="1">
      <c r="C729" s="62"/>
    </row>
    <row r="730" spans="3:3" ht="14.25" customHeight="1">
      <c r="C730" s="62"/>
    </row>
    <row r="731" spans="3:3" ht="14.25" customHeight="1">
      <c r="C731" s="62"/>
    </row>
    <row r="732" spans="3:3" ht="14.25" customHeight="1">
      <c r="C732" s="62"/>
    </row>
    <row r="733" spans="3:3" ht="14.25" customHeight="1">
      <c r="C733" s="62"/>
    </row>
    <row r="734" spans="3:3" ht="14.25" customHeight="1">
      <c r="C734" s="62"/>
    </row>
    <row r="735" spans="3:3" ht="14.25" customHeight="1">
      <c r="C735" s="62"/>
    </row>
    <row r="736" spans="3:3" ht="14.25" customHeight="1">
      <c r="C736" s="62"/>
    </row>
    <row r="737" spans="3:3" ht="14.25" customHeight="1">
      <c r="C737" s="62"/>
    </row>
    <row r="738" spans="3:3" ht="14.25" customHeight="1">
      <c r="C738" s="62"/>
    </row>
    <row r="739" spans="3:3" ht="14.25" customHeight="1">
      <c r="C739" s="62"/>
    </row>
    <row r="740" spans="3:3" ht="14.25" customHeight="1">
      <c r="C740" s="62"/>
    </row>
    <row r="741" spans="3:3" ht="14.25" customHeight="1">
      <c r="C741" s="62"/>
    </row>
    <row r="742" spans="3:3" ht="14.25" customHeight="1">
      <c r="C742" s="62"/>
    </row>
    <row r="743" spans="3:3" ht="14.25" customHeight="1">
      <c r="C743" s="62"/>
    </row>
    <row r="744" spans="3:3" ht="14.25" customHeight="1">
      <c r="C744" s="62"/>
    </row>
    <row r="745" spans="3:3" ht="14.25" customHeight="1">
      <c r="C745" s="62"/>
    </row>
    <row r="746" spans="3:3" ht="14.25" customHeight="1">
      <c r="C746" s="62"/>
    </row>
    <row r="747" spans="3:3" ht="14.25" customHeight="1">
      <c r="C747" s="62"/>
    </row>
    <row r="748" spans="3:3" ht="14.25" customHeight="1">
      <c r="C748" s="62"/>
    </row>
    <row r="749" spans="3:3" ht="14.25" customHeight="1">
      <c r="C749" s="62"/>
    </row>
    <row r="750" spans="3:3" ht="14.25" customHeight="1">
      <c r="C750" s="62"/>
    </row>
    <row r="751" spans="3:3" ht="14.25" customHeight="1">
      <c r="C751" s="62"/>
    </row>
    <row r="752" spans="3:3" ht="14.25" customHeight="1">
      <c r="C752" s="62"/>
    </row>
    <row r="753" spans="3:3" ht="14.25" customHeight="1">
      <c r="C753" s="62"/>
    </row>
    <row r="754" spans="3:3" ht="14.25" customHeight="1">
      <c r="C754" s="62"/>
    </row>
    <row r="755" spans="3:3" ht="14.25" customHeight="1">
      <c r="C755" s="62"/>
    </row>
    <row r="756" spans="3:3" ht="14.25" customHeight="1">
      <c r="C756" s="62"/>
    </row>
    <row r="757" spans="3:3" ht="14.25" customHeight="1">
      <c r="C757" s="62"/>
    </row>
    <row r="758" spans="3:3" ht="14.25" customHeight="1">
      <c r="C758" s="62"/>
    </row>
    <row r="759" spans="3:3" ht="14.25" customHeight="1">
      <c r="C759" s="62"/>
    </row>
    <row r="760" spans="3:3" ht="14.25" customHeight="1">
      <c r="C760" s="62"/>
    </row>
    <row r="761" spans="3:3" ht="14.25" customHeight="1">
      <c r="C761" s="62"/>
    </row>
    <row r="762" spans="3:3" ht="14.25" customHeight="1">
      <c r="C762" s="62"/>
    </row>
    <row r="763" spans="3:3" ht="14.25" customHeight="1">
      <c r="C763" s="62"/>
    </row>
    <row r="764" spans="3:3" ht="14.25" customHeight="1">
      <c r="C764" s="62"/>
    </row>
    <row r="765" spans="3:3" ht="14.25" customHeight="1">
      <c r="C765" s="62"/>
    </row>
    <row r="766" spans="3:3" ht="14.25" customHeight="1">
      <c r="C766" s="62"/>
    </row>
    <row r="767" spans="3:3" ht="14.25" customHeight="1">
      <c r="C767" s="62"/>
    </row>
    <row r="768" spans="3:3" ht="14.25" customHeight="1">
      <c r="C768" s="62"/>
    </row>
    <row r="769" spans="3:3" ht="14.25" customHeight="1">
      <c r="C769" s="62"/>
    </row>
    <row r="770" spans="3:3" ht="14.25" customHeight="1">
      <c r="C770" s="62"/>
    </row>
    <row r="771" spans="3:3" ht="14.25" customHeight="1">
      <c r="C771" s="62"/>
    </row>
    <row r="772" spans="3:3" ht="14.25" customHeight="1">
      <c r="C772" s="62"/>
    </row>
    <row r="773" spans="3:3" ht="14.25" customHeight="1">
      <c r="C773" s="62"/>
    </row>
    <row r="774" spans="3:3" ht="14.25" customHeight="1">
      <c r="C774" s="62"/>
    </row>
    <row r="775" spans="3:3" ht="14.25" customHeight="1">
      <c r="C775" s="62"/>
    </row>
    <row r="776" spans="3:3" ht="14.25" customHeight="1">
      <c r="C776" s="62"/>
    </row>
    <row r="777" spans="3:3" ht="14.25" customHeight="1">
      <c r="C777" s="62"/>
    </row>
    <row r="778" spans="3:3" ht="14.25" customHeight="1">
      <c r="C778" s="62"/>
    </row>
    <row r="779" spans="3:3" ht="14.25" customHeight="1">
      <c r="C779" s="62"/>
    </row>
    <row r="780" spans="3:3" ht="14.25" customHeight="1">
      <c r="C780" s="62"/>
    </row>
    <row r="781" spans="3:3" ht="14.25" customHeight="1">
      <c r="C781" s="62"/>
    </row>
    <row r="782" spans="3:3" ht="14.25" customHeight="1">
      <c r="C782" s="62"/>
    </row>
    <row r="783" spans="3:3" ht="14.25" customHeight="1">
      <c r="C783" s="62"/>
    </row>
    <row r="784" spans="3:3" ht="14.25" customHeight="1">
      <c r="C784" s="62"/>
    </row>
    <row r="785" spans="3:3" ht="14.25" customHeight="1">
      <c r="C785" s="62"/>
    </row>
    <row r="786" spans="3:3" ht="14.25" customHeight="1">
      <c r="C786" s="62"/>
    </row>
    <row r="787" spans="3:3" ht="14.25" customHeight="1">
      <c r="C787" s="62"/>
    </row>
    <row r="788" spans="3:3" ht="14.25" customHeight="1">
      <c r="C788" s="62"/>
    </row>
    <row r="789" spans="3:3" ht="14.25" customHeight="1">
      <c r="C789" s="62"/>
    </row>
    <row r="790" spans="3:3" ht="14.25" customHeight="1">
      <c r="C790" s="62"/>
    </row>
    <row r="791" spans="3:3" ht="14.25" customHeight="1">
      <c r="C791" s="62"/>
    </row>
    <row r="792" spans="3:3" ht="14.25" customHeight="1">
      <c r="C792" s="62"/>
    </row>
    <row r="793" spans="3:3" ht="14.25" customHeight="1">
      <c r="C793" s="62"/>
    </row>
    <row r="794" spans="3:3" ht="14.25" customHeight="1">
      <c r="C794" s="62"/>
    </row>
    <row r="795" spans="3:3" ht="14.25" customHeight="1">
      <c r="C795" s="62"/>
    </row>
    <row r="796" spans="3:3" ht="14.25" customHeight="1">
      <c r="C796" s="62"/>
    </row>
    <row r="797" spans="3:3" ht="14.25" customHeight="1">
      <c r="C797" s="62"/>
    </row>
    <row r="798" spans="3:3" ht="14.25" customHeight="1">
      <c r="C798" s="62"/>
    </row>
    <row r="799" spans="3:3" ht="14.25" customHeight="1">
      <c r="C799" s="62"/>
    </row>
    <row r="800" spans="3:3" ht="14.25" customHeight="1">
      <c r="C800" s="62"/>
    </row>
    <row r="801" spans="3:3" ht="14.25" customHeight="1">
      <c r="C801" s="62"/>
    </row>
    <row r="802" spans="3:3" ht="14.25" customHeight="1">
      <c r="C802" s="62"/>
    </row>
    <row r="803" spans="3:3" ht="14.25" customHeight="1">
      <c r="C803" s="62"/>
    </row>
    <row r="804" spans="3:3" ht="14.25" customHeight="1">
      <c r="C804" s="62"/>
    </row>
    <row r="805" spans="3:3" ht="14.25" customHeight="1">
      <c r="C805" s="62"/>
    </row>
    <row r="806" spans="3:3" ht="14.25" customHeight="1">
      <c r="C806" s="62"/>
    </row>
    <row r="807" spans="3:3" ht="14.25" customHeight="1">
      <c r="C807" s="62"/>
    </row>
    <row r="808" spans="3:3" ht="14.25" customHeight="1">
      <c r="C808" s="62"/>
    </row>
    <row r="809" spans="3:3" ht="14.25" customHeight="1">
      <c r="C809" s="62"/>
    </row>
    <row r="810" spans="3:3" ht="14.25" customHeight="1">
      <c r="C810" s="62"/>
    </row>
    <row r="811" spans="3:3" ht="14.25" customHeight="1">
      <c r="C811" s="62"/>
    </row>
    <row r="812" spans="3:3" ht="14.25" customHeight="1">
      <c r="C812" s="62"/>
    </row>
    <row r="813" spans="3:3" ht="14.25" customHeight="1">
      <c r="C813" s="62"/>
    </row>
    <row r="814" spans="3:3" ht="14.25" customHeight="1">
      <c r="C814" s="62"/>
    </row>
    <row r="815" spans="3:3" ht="14.25" customHeight="1">
      <c r="C815" s="62"/>
    </row>
    <row r="816" spans="3:3" ht="14.25" customHeight="1">
      <c r="C816" s="62"/>
    </row>
    <row r="817" spans="3:3" ht="14.25" customHeight="1">
      <c r="C817" s="62"/>
    </row>
    <row r="818" spans="3:3" ht="14.25" customHeight="1">
      <c r="C818" s="62"/>
    </row>
    <row r="819" spans="3:3" ht="14.25" customHeight="1">
      <c r="C819" s="62"/>
    </row>
    <row r="820" spans="3:3" ht="14.25" customHeight="1">
      <c r="C820" s="62"/>
    </row>
    <row r="821" spans="3:3" ht="14.25" customHeight="1">
      <c r="C821" s="62"/>
    </row>
    <row r="822" spans="3:3" ht="14.25" customHeight="1">
      <c r="C822" s="62"/>
    </row>
    <row r="823" spans="3:3" ht="14.25" customHeight="1">
      <c r="C823" s="62"/>
    </row>
    <row r="824" spans="3:3" ht="14.25" customHeight="1">
      <c r="C824" s="62"/>
    </row>
    <row r="825" spans="3:3" ht="14.25" customHeight="1">
      <c r="C825" s="62"/>
    </row>
    <row r="826" spans="3:3" ht="14.25" customHeight="1">
      <c r="C826" s="62"/>
    </row>
    <row r="827" spans="3:3" ht="14.25" customHeight="1">
      <c r="C827" s="62"/>
    </row>
    <row r="828" spans="3:3" ht="14.25" customHeight="1">
      <c r="C828" s="62"/>
    </row>
    <row r="829" spans="3:3" ht="14.25" customHeight="1">
      <c r="C829" s="62"/>
    </row>
    <row r="830" spans="3:3" ht="14.25" customHeight="1">
      <c r="C830" s="62"/>
    </row>
    <row r="831" spans="3:3" ht="14.25" customHeight="1">
      <c r="C831" s="62"/>
    </row>
    <row r="832" spans="3:3" ht="14.25" customHeight="1">
      <c r="C832" s="62"/>
    </row>
    <row r="833" spans="3:3" ht="14.25" customHeight="1">
      <c r="C833" s="62"/>
    </row>
    <row r="834" spans="3:3" ht="14.25" customHeight="1">
      <c r="C834" s="62"/>
    </row>
    <row r="835" spans="3:3" ht="14.25" customHeight="1">
      <c r="C835" s="62"/>
    </row>
    <row r="836" spans="3:3" ht="14.25" customHeight="1">
      <c r="C836" s="62"/>
    </row>
    <row r="837" spans="3:3" ht="14.25" customHeight="1">
      <c r="C837" s="62"/>
    </row>
    <row r="838" spans="3:3" ht="14.25" customHeight="1">
      <c r="C838" s="62"/>
    </row>
    <row r="839" spans="3:3" ht="14.25" customHeight="1">
      <c r="C839" s="62"/>
    </row>
    <row r="840" spans="3:3" ht="14.25" customHeight="1">
      <c r="C840" s="62"/>
    </row>
    <row r="841" spans="3:3" ht="14.25" customHeight="1">
      <c r="C841" s="62"/>
    </row>
    <row r="842" spans="3:3" ht="14.25" customHeight="1">
      <c r="C842" s="62"/>
    </row>
    <row r="843" spans="3:3" ht="14.25" customHeight="1">
      <c r="C843" s="62"/>
    </row>
    <row r="844" spans="3:3" ht="14.25" customHeight="1">
      <c r="C844" s="62"/>
    </row>
    <row r="845" spans="3:3" ht="14.25" customHeight="1">
      <c r="C845" s="62"/>
    </row>
    <row r="846" spans="3:3" ht="14.25" customHeight="1">
      <c r="C846" s="62"/>
    </row>
    <row r="847" spans="3:3" ht="14.25" customHeight="1">
      <c r="C847" s="62"/>
    </row>
    <row r="848" spans="3:3" ht="14.25" customHeight="1">
      <c r="C848" s="62"/>
    </row>
    <row r="849" spans="3:3" ht="14.25" customHeight="1">
      <c r="C849" s="62"/>
    </row>
    <row r="850" spans="3:3" ht="14.25" customHeight="1">
      <c r="C850" s="62"/>
    </row>
    <row r="851" spans="3:3" ht="14.25" customHeight="1">
      <c r="C851" s="62"/>
    </row>
    <row r="852" spans="3:3" ht="14.25" customHeight="1">
      <c r="C852" s="62"/>
    </row>
    <row r="853" spans="3:3" ht="14.25" customHeight="1">
      <c r="C853" s="62"/>
    </row>
    <row r="854" spans="3:3" ht="14.25" customHeight="1">
      <c r="C854" s="62"/>
    </row>
    <row r="855" spans="3:3" ht="14.25" customHeight="1">
      <c r="C855" s="62"/>
    </row>
    <row r="856" spans="3:3" ht="14.25" customHeight="1">
      <c r="C856" s="62"/>
    </row>
    <row r="857" spans="3:3" ht="14.25" customHeight="1">
      <c r="C857" s="62"/>
    </row>
    <row r="858" spans="3:3" ht="14.25" customHeight="1">
      <c r="C858" s="62"/>
    </row>
    <row r="859" spans="3:3" ht="14.25" customHeight="1">
      <c r="C859" s="62"/>
    </row>
    <row r="860" spans="3:3" ht="14.25" customHeight="1">
      <c r="C860" s="62"/>
    </row>
    <row r="861" spans="3:3" ht="14.25" customHeight="1">
      <c r="C861" s="62"/>
    </row>
    <row r="862" spans="3:3" ht="14.25" customHeight="1">
      <c r="C862" s="62"/>
    </row>
    <row r="863" spans="3:3" ht="14.25" customHeight="1">
      <c r="C863" s="62"/>
    </row>
    <row r="864" spans="3:3" ht="14.25" customHeight="1">
      <c r="C864" s="62"/>
    </row>
    <row r="865" spans="3:3" ht="14.25" customHeight="1">
      <c r="C865" s="62"/>
    </row>
    <row r="866" spans="3:3" ht="14.25" customHeight="1">
      <c r="C866" s="62"/>
    </row>
    <row r="867" spans="3:3" ht="14.25" customHeight="1">
      <c r="C867" s="62"/>
    </row>
    <row r="868" spans="3:3" ht="14.25" customHeight="1">
      <c r="C868" s="62"/>
    </row>
    <row r="869" spans="3:3" ht="14.25" customHeight="1">
      <c r="C869" s="62"/>
    </row>
    <row r="870" spans="3:3" ht="14.25" customHeight="1">
      <c r="C870" s="62"/>
    </row>
    <row r="871" spans="3:3" ht="14.25" customHeight="1">
      <c r="C871" s="62"/>
    </row>
    <row r="872" spans="3:3" ht="14.25" customHeight="1">
      <c r="C872" s="62"/>
    </row>
    <row r="873" spans="3:3" ht="14.25" customHeight="1">
      <c r="C873" s="62"/>
    </row>
    <row r="874" spans="3:3" ht="14.25" customHeight="1">
      <c r="C874" s="62"/>
    </row>
    <row r="875" spans="3:3" ht="14.25" customHeight="1">
      <c r="C875" s="62"/>
    </row>
    <row r="876" spans="3:3" ht="14.25" customHeight="1">
      <c r="C876" s="62"/>
    </row>
    <row r="877" spans="3:3" ht="14.25" customHeight="1">
      <c r="C877" s="62"/>
    </row>
    <row r="878" spans="3:3" ht="14.25" customHeight="1">
      <c r="C878" s="62"/>
    </row>
    <row r="879" spans="3:3" ht="14.25" customHeight="1">
      <c r="C879" s="62"/>
    </row>
    <row r="880" spans="3:3" ht="14.25" customHeight="1">
      <c r="C880" s="62"/>
    </row>
    <row r="881" spans="3:3" ht="14.25" customHeight="1">
      <c r="C881" s="62"/>
    </row>
    <row r="882" spans="3:3" ht="14.25" customHeight="1">
      <c r="C882" s="62"/>
    </row>
    <row r="883" spans="3:3" ht="14.25" customHeight="1">
      <c r="C883" s="62"/>
    </row>
    <row r="884" spans="3:3" ht="14.25" customHeight="1">
      <c r="C884" s="62"/>
    </row>
    <row r="885" spans="3:3" ht="14.25" customHeight="1">
      <c r="C885" s="62"/>
    </row>
    <row r="886" spans="3:3" ht="14.25" customHeight="1">
      <c r="C886" s="62"/>
    </row>
    <row r="887" spans="3:3" ht="14.25" customHeight="1">
      <c r="C887" s="62"/>
    </row>
    <row r="888" spans="3:3" ht="14.25" customHeight="1">
      <c r="C888" s="62"/>
    </row>
    <row r="889" spans="3:3" ht="14.25" customHeight="1">
      <c r="C889" s="62"/>
    </row>
    <row r="890" spans="3:3" ht="14.25" customHeight="1">
      <c r="C890" s="62"/>
    </row>
    <row r="891" spans="3:3" ht="14.25" customHeight="1">
      <c r="C891" s="62"/>
    </row>
    <row r="892" spans="3:3" ht="14.25" customHeight="1">
      <c r="C892" s="62"/>
    </row>
    <row r="893" spans="3:3" ht="14.25" customHeight="1">
      <c r="C893" s="62"/>
    </row>
    <row r="894" spans="3:3" ht="14.25" customHeight="1">
      <c r="C894" s="62"/>
    </row>
    <row r="895" spans="3:3" ht="14.25" customHeight="1">
      <c r="C895" s="62"/>
    </row>
    <row r="896" spans="3:3" ht="14.25" customHeight="1">
      <c r="C896" s="62"/>
    </row>
    <row r="897" spans="3:3" ht="14.25" customHeight="1">
      <c r="C897" s="62"/>
    </row>
    <row r="898" spans="3:3" ht="14.25" customHeight="1">
      <c r="C898" s="62"/>
    </row>
    <row r="899" spans="3:3" ht="14.25" customHeight="1">
      <c r="C899" s="62"/>
    </row>
    <row r="900" spans="3:3" ht="14.25" customHeight="1">
      <c r="C900" s="62"/>
    </row>
    <row r="901" spans="3:3" ht="14.25" customHeight="1">
      <c r="C901" s="62"/>
    </row>
    <row r="902" spans="3:3" ht="14.25" customHeight="1">
      <c r="C902" s="62"/>
    </row>
    <row r="903" spans="3:3" ht="14.25" customHeight="1">
      <c r="C903" s="62"/>
    </row>
    <row r="904" spans="3:3" ht="14.25" customHeight="1">
      <c r="C904" s="62"/>
    </row>
    <row r="905" spans="3:3" ht="14.25" customHeight="1">
      <c r="C905" s="62"/>
    </row>
    <row r="906" spans="3:3" ht="14.25" customHeight="1">
      <c r="C906" s="62"/>
    </row>
    <row r="907" spans="3:3" ht="14.25" customHeight="1">
      <c r="C907" s="62"/>
    </row>
    <row r="908" spans="3:3" ht="14.25" customHeight="1">
      <c r="C908" s="62"/>
    </row>
    <row r="909" spans="3:3" ht="14.25" customHeight="1">
      <c r="C909" s="62"/>
    </row>
    <row r="910" spans="3:3" ht="14.25" customHeight="1">
      <c r="C910" s="62"/>
    </row>
    <row r="911" spans="3:3" ht="14.25" customHeight="1">
      <c r="C911" s="62"/>
    </row>
    <row r="912" spans="3:3" ht="14.25" customHeight="1">
      <c r="C912" s="62"/>
    </row>
    <row r="913" spans="3:3" ht="14.25" customHeight="1">
      <c r="C913" s="62"/>
    </row>
    <row r="914" spans="3:3" ht="14.25" customHeight="1">
      <c r="C914" s="62"/>
    </row>
    <row r="915" spans="3:3" ht="14.25" customHeight="1">
      <c r="C915" s="62"/>
    </row>
    <row r="916" spans="3:3" ht="14.25" customHeight="1">
      <c r="C916" s="62"/>
    </row>
    <row r="917" spans="3:3" ht="14.25" customHeight="1">
      <c r="C917" s="62"/>
    </row>
    <row r="918" spans="3:3" ht="14.25" customHeight="1">
      <c r="C918" s="62"/>
    </row>
    <row r="919" spans="3:3" ht="14.25" customHeight="1">
      <c r="C919" s="62"/>
    </row>
    <row r="920" spans="3:3" ht="14.25" customHeight="1">
      <c r="C920" s="62"/>
    </row>
    <row r="921" spans="3:3" ht="14.25" customHeight="1">
      <c r="C921" s="62"/>
    </row>
    <row r="922" spans="3:3" ht="14.25" customHeight="1">
      <c r="C922" s="62"/>
    </row>
    <row r="923" spans="3:3" ht="14.25" customHeight="1">
      <c r="C923" s="62"/>
    </row>
    <row r="924" spans="3:3" ht="14.25" customHeight="1">
      <c r="C924" s="62"/>
    </row>
    <row r="925" spans="3:3" ht="14.25" customHeight="1">
      <c r="C925" s="62"/>
    </row>
    <row r="926" spans="3:3" ht="14.25" customHeight="1">
      <c r="C926" s="62"/>
    </row>
    <row r="927" spans="3:3" ht="14.25" customHeight="1">
      <c r="C927" s="62"/>
    </row>
    <row r="928" spans="3:3" ht="14.25" customHeight="1">
      <c r="C928" s="62"/>
    </row>
    <row r="929" spans="3:3" ht="14.25" customHeight="1">
      <c r="C929" s="62"/>
    </row>
    <row r="930" spans="3:3" ht="14.25" customHeight="1">
      <c r="C930" s="62"/>
    </row>
    <row r="931" spans="3:3" ht="14.25" customHeight="1">
      <c r="C931" s="62"/>
    </row>
    <row r="932" spans="3:3" ht="14.25" customHeight="1">
      <c r="C932" s="62"/>
    </row>
    <row r="933" spans="3:3" ht="14.25" customHeight="1">
      <c r="C933" s="62"/>
    </row>
    <row r="934" spans="3:3" ht="14.25" customHeight="1">
      <c r="C934" s="62"/>
    </row>
    <row r="935" spans="3:3" ht="14.25" customHeight="1">
      <c r="C935" s="62"/>
    </row>
    <row r="936" spans="3:3" ht="14.25" customHeight="1">
      <c r="C936" s="62"/>
    </row>
    <row r="937" spans="3:3" ht="14.25" customHeight="1">
      <c r="C937" s="62"/>
    </row>
    <row r="938" spans="3:3" ht="14.25" customHeight="1">
      <c r="C938" s="62"/>
    </row>
    <row r="939" spans="3:3" ht="14.25" customHeight="1">
      <c r="C939" s="62"/>
    </row>
    <row r="940" spans="3:3" ht="14.25" customHeight="1">
      <c r="C940" s="62"/>
    </row>
    <row r="941" spans="3:3" ht="14.25" customHeight="1">
      <c r="C941" s="62"/>
    </row>
    <row r="942" spans="3:3" ht="14.25" customHeight="1">
      <c r="C942" s="62"/>
    </row>
    <row r="943" spans="3:3" ht="14.25" customHeight="1">
      <c r="C943" s="62"/>
    </row>
    <row r="944" spans="3:3" ht="14.25" customHeight="1">
      <c r="C944" s="62"/>
    </row>
    <row r="945" spans="3:3" ht="14.25" customHeight="1">
      <c r="C945" s="62"/>
    </row>
    <row r="946" spans="3:3" ht="14.25" customHeight="1">
      <c r="C946" s="62"/>
    </row>
    <row r="947" spans="3:3" ht="14.25" customHeight="1">
      <c r="C947" s="62"/>
    </row>
    <row r="948" spans="3:3" ht="14.25" customHeight="1">
      <c r="C948" s="62"/>
    </row>
    <row r="949" spans="3:3" ht="14.25" customHeight="1">
      <c r="C949" s="62"/>
    </row>
    <row r="950" spans="3:3" ht="14.25" customHeight="1">
      <c r="C950" s="62"/>
    </row>
    <row r="951" spans="3:3" ht="14.25" customHeight="1">
      <c r="C951" s="62"/>
    </row>
    <row r="952" spans="3:3" ht="14.25" customHeight="1">
      <c r="C952" s="62"/>
    </row>
    <row r="953" spans="3:3" ht="14.25" customHeight="1">
      <c r="C953" s="62"/>
    </row>
    <row r="954" spans="3:3" ht="14.25" customHeight="1">
      <c r="C954" s="62"/>
    </row>
    <row r="955" spans="3:3" ht="14.25" customHeight="1">
      <c r="C955" s="62"/>
    </row>
    <row r="956" spans="3:3" ht="14.25" customHeight="1">
      <c r="C956" s="62"/>
    </row>
    <row r="957" spans="3:3" ht="14.25" customHeight="1">
      <c r="C957" s="62"/>
    </row>
    <row r="958" spans="3:3" ht="14.25" customHeight="1">
      <c r="C958" s="62"/>
    </row>
    <row r="959" spans="3:3" ht="14.25" customHeight="1">
      <c r="C959" s="62"/>
    </row>
    <row r="960" spans="3:3" ht="14.25" customHeight="1">
      <c r="C960" s="62"/>
    </row>
    <row r="961" spans="3:3" ht="14.25" customHeight="1">
      <c r="C961" s="62"/>
    </row>
    <row r="962" spans="3:3" ht="14.25" customHeight="1">
      <c r="C962" s="62"/>
    </row>
    <row r="963" spans="3:3" ht="14.25" customHeight="1">
      <c r="C963" s="62"/>
    </row>
    <row r="964" spans="3:3" ht="14.25" customHeight="1">
      <c r="C964" s="62"/>
    </row>
    <row r="965" spans="3:3" ht="14.25" customHeight="1">
      <c r="C965" s="62"/>
    </row>
    <row r="966" spans="3:3" ht="14.25" customHeight="1">
      <c r="C966" s="62"/>
    </row>
    <row r="967" spans="3:3" ht="14.25" customHeight="1">
      <c r="C967" s="62"/>
    </row>
    <row r="968" spans="3:3" ht="14.25" customHeight="1">
      <c r="C968" s="62"/>
    </row>
    <row r="969" spans="3:3" ht="14.25" customHeight="1">
      <c r="C969" s="62"/>
    </row>
    <row r="970" spans="3:3" ht="14.25" customHeight="1">
      <c r="C970" s="62"/>
    </row>
    <row r="971" spans="3:3" ht="14.25" customHeight="1">
      <c r="C971" s="62"/>
    </row>
    <row r="972" spans="3:3" ht="14.25" customHeight="1">
      <c r="C972" s="62"/>
    </row>
    <row r="973" spans="3:3" ht="14.25" customHeight="1">
      <c r="C973" s="62"/>
    </row>
    <row r="974" spans="3:3" ht="14.25" customHeight="1">
      <c r="C974" s="62"/>
    </row>
    <row r="975" spans="3:3" ht="14.25" customHeight="1">
      <c r="C975" s="62"/>
    </row>
    <row r="976" spans="3:3" ht="14.25" customHeight="1">
      <c r="C976" s="62"/>
    </row>
    <row r="977" spans="3:3" ht="14.25" customHeight="1">
      <c r="C977" s="62"/>
    </row>
    <row r="978" spans="3:3" ht="14.25" customHeight="1">
      <c r="C978" s="62"/>
    </row>
    <row r="979" spans="3:3" ht="14.25" customHeight="1">
      <c r="C979" s="62"/>
    </row>
    <row r="980" spans="3:3" ht="14.25" customHeight="1">
      <c r="C980" s="62"/>
    </row>
    <row r="981" spans="3:3" ht="14.25" customHeight="1">
      <c r="C981" s="62"/>
    </row>
    <row r="982" spans="3:3" ht="14.25" customHeight="1">
      <c r="C982" s="62"/>
    </row>
    <row r="983" spans="3:3" ht="14.25" customHeight="1">
      <c r="C983" s="62"/>
    </row>
    <row r="984" spans="3:3" ht="14.25" customHeight="1">
      <c r="C984" s="62"/>
    </row>
    <row r="985" spans="3:3" ht="14.25" customHeight="1">
      <c r="C985" s="62"/>
    </row>
    <row r="986" spans="3:3" ht="14.25" customHeight="1">
      <c r="C986" s="62"/>
    </row>
    <row r="987" spans="3:3" ht="14.25" customHeight="1">
      <c r="C987" s="62"/>
    </row>
    <row r="988" spans="3:3" ht="14.25" customHeight="1">
      <c r="C988" s="62"/>
    </row>
    <row r="989" spans="3:3" ht="14.25" customHeight="1">
      <c r="C989" s="62"/>
    </row>
    <row r="990" spans="3:3" ht="14.25" customHeight="1">
      <c r="C990" s="62"/>
    </row>
    <row r="991" spans="3:3" ht="14.25" customHeight="1">
      <c r="C991" s="62"/>
    </row>
    <row r="992" spans="3:3" ht="14.25" customHeight="1">
      <c r="C992" s="62"/>
    </row>
    <row r="993" spans="3:3" ht="14.25" customHeight="1">
      <c r="C993" s="62"/>
    </row>
    <row r="994" spans="3:3" ht="14.25" customHeight="1">
      <c r="C994" s="62"/>
    </row>
    <row r="995" spans="3:3" ht="14.25" customHeight="1">
      <c r="C995" s="62"/>
    </row>
    <row r="996" spans="3:3" ht="14.25" customHeight="1">
      <c r="C996" s="62"/>
    </row>
    <row r="997" spans="3:3" ht="14.25" customHeight="1">
      <c r="C997" s="62"/>
    </row>
    <row r="998" spans="3:3" ht="14.25" customHeight="1">
      <c r="C998" s="62"/>
    </row>
    <row r="999" spans="3:3" ht="14.25" customHeight="1">
      <c r="C999" s="62"/>
    </row>
  </sheetData>
  <sheetProtection algorithmName="SHA-512" hashValue="WCnsLeX/QXK3hV2f8THeEo7pDeIGPyJf2BoRz08gh7uQr2ActUo2bWeGEJakjGxTXhZnjeVfTfSakFUETw18xg==" saltValue="IexckNgbWDFW7g5Z0NUzIQ==" spinCount="100000" sheet="1" formatColumns="0" formatRows="0"/>
  <protectedRanges>
    <protectedRange sqref="B8:D107" name="Tabel 8f54"/>
  </protectedRanges>
  <mergeCells count="2">
    <mergeCell ref="B7:D7"/>
    <mergeCell ref="F7:J7"/>
  </mergeCells>
  <dataValidations count="1">
    <dataValidation type="custom" allowBlank="1" showDropDown="1" showInputMessage="1" showErrorMessage="1" prompt="Masukan data yang valid. Contoh tanggal : 29 Desember 2021, maka input yang valid adalah 29/12/2021" sqref="C8:C999" xr:uid="{00000000-0002-0000-3A00-000000000000}">
      <formula1>OR(NOT(ISERROR(DATEVALUE(C8))), AND(ISNUMBER(C8), LEFT(CELL("format", C8))="D"))</formula1>
    </dataValidation>
  </dataValidations>
  <hyperlinks>
    <hyperlink ref="F1" location="'Daftar Tabel'!A1" display="&lt;&lt;&lt; Daftar Tabel" xr:uid="{00000000-0004-0000-3A00-000000000000}"/>
  </hyperlinks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Z1017"/>
  <sheetViews>
    <sheetView workbookViewId="0">
      <selection activeCell="G6" sqref="G6"/>
    </sheetView>
  </sheetViews>
  <sheetFormatPr defaultColWidth="12.625" defaultRowHeight="15" customHeight="1"/>
  <cols>
    <col min="1" max="1" width="7.625" customWidth="1"/>
    <col min="2" max="7" width="11.5" customWidth="1"/>
    <col min="9" max="26" width="7.625" customWidth="1"/>
  </cols>
  <sheetData>
    <row r="1" spans="1:26" ht="14.25" customHeight="1">
      <c r="A1" s="69" t="s">
        <v>85</v>
      </c>
      <c r="B1" s="31"/>
      <c r="C1" s="31"/>
      <c r="D1" s="31"/>
      <c r="E1" s="1"/>
      <c r="F1" s="1"/>
      <c r="G1" s="1"/>
      <c r="H1" s="134" t="s">
        <v>91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31"/>
      <c r="B2" s="31"/>
      <c r="C2" s="31"/>
      <c r="D2" s="3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39" t="s">
        <v>216</v>
      </c>
      <c r="B3" s="31"/>
      <c r="C3" s="31"/>
      <c r="D3" s="3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.75" customHeight="1">
      <c r="A4" s="135" t="s">
        <v>200</v>
      </c>
      <c r="B4" s="135" t="s">
        <v>201</v>
      </c>
      <c r="C4" s="135" t="s">
        <v>284</v>
      </c>
      <c r="D4" s="136" t="s">
        <v>285</v>
      </c>
      <c r="E4" s="137"/>
      <c r="F4" s="13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9.25" customHeight="1">
      <c r="A5" s="139"/>
      <c r="B5" s="139"/>
      <c r="C5" s="139"/>
      <c r="D5" s="86" t="s">
        <v>286</v>
      </c>
      <c r="E5" s="86" t="s">
        <v>287</v>
      </c>
      <c r="F5" s="8" t="s">
        <v>288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9">
        <v>1</v>
      </c>
      <c r="B6" s="9">
        <v>2</v>
      </c>
      <c r="C6" s="9">
        <v>3</v>
      </c>
      <c r="D6" s="9">
        <v>5</v>
      </c>
      <c r="E6" s="9">
        <v>6</v>
      </c>
      <c r="F6" s="9">
        <v>7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0" t="s">
        <v>232</v>
      </c>
      <c r="B7" s="15"/>
      <c r="C7" s="15"/>
      <c r="D7" s="15"/>
      <c r="E7" s="15"/>
      <c r="F7" s="1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0" t="s">
        <v>233</v>
      </c>
      <c r="B8" s="15"/>
      <c r="C8" s="15"/>
      <c r="D8" s="15"/>
      <c r="E8" s="15"/>
      <c r="F8" s="1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0" t="s">
        <v>143</v>
      </c>
      <c r="B9" s="15"/>
      <c r="C9" s="15"/>
      <c r="D9" s="15"/>
      <c r="E9" s="15"/>
      <c r="F9" s="1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7" t="s">
        <v>142</v>
      </c>
      <c r="B10" s="10">
        <f>SUM(B7:B9)</f>
        <v>0</v>
      </c>
      <c r="C10" s="10">
        <f>SUM(C7:C9)</f>
        <v>0</v>
      </c>
      <c r="D10" s="10">
        <f>SUM(D7:D9)</f>
        <v>0</v>
      </c>
      <c r="E10" s="10">
        <f>SUM(E7:E9)</f>
        <v>0</v>
      </c>
      <c r="F10" s="10">
        <f>SUM(F7:F9)</f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9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1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3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7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2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9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8:26" ht="14.25" customHeight="1"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8:26" ht="14.25" customHeight="1"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8:26" ht="14.25" customHeight="1"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8:26" ht="14.25" customHeight="1"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8:26" ht="14.25" customHeight="1"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8:26" ht="14.25" customHeight="1"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8:26" ht="14.25" customHeight="1"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8:26" ht="14.25" customHeight="1"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8:26" ht="14.25" customHeight="1"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8:26" ht="14.25" customHeight="1"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8:26" ht="14.25" customHeight="1"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8:26" ht="14.25" customHeight="1"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8:26" ht="14.25" customHeight="1"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8:26" ht="14.25" customHeight="1"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8:26" ht="14.25" customHeight="1"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8:26" ht="14.25" customHeight="1"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8:26" ht="14.25" customHeight="1"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8:26" ht="14.25" customHeight="1"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8:26" ht="14.25" customHeight="1"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8:26" ht="14.25" customHeight="1"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8:26" ht="14.25" customHeight="1"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8:26" ht="14.25" customHeight="1"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8:26" ht="14.25" customHeight="1"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8:26" ht="14.25" customHeight="1"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8:26" ht="14.25" customHeight="1"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</sheetData>
  <sheetProtection algorithmName="SHA-512" hashValue="MVi4NK8TzSEGrRIm2auutFgu8+vPlnJiwnPJeseqFsPpd6jIVGgbi6yfmIbBQR5A0jpk7aMJfoY6hnhwEoJauA==" saltValue="i7ZTlNHyllR15yv+e1xWlg==" spinCount="100000" sheet="1" formatColumns="0" formatRows="0"/>
  <protectedRanges>
    <protectedRange sqref="B7:F9" name="Tabel 8d1"/>
  </protectedRanges>
  <mergeCells count="4">
    <mergeCell ref="A4:A5"/>
    <mergeCell ref="B4:B5"/>
    <mergeCell ref="C4:C5"/>
    <mergeCell ref="D4:F4"/>
  </mergeCells>
  <dataValidations count="1">
    <dataValidation type="decimal" operator="greaterThanOrEqual" allowBlank="1" showDropDown="1" showInputMessage="1" showErrorMessage="1" prompt="Masukan data yang valid. Data yang dimasukan harus dalam bentuk angka" sqref="B7:F9" xr:uid="{00000000-0002-0000-2F00-000000000000}">
      <formula1>0</formula1>
    </dataValidation>
  </dataValidations>
  <hyperlinks>
    <hyperlink ref="H1" location="'Daftar Tabel'!A1" display="&lt;&lt;&lt; Daftar Tabel" xr:uid="{00000000-0004-0000-2F00-000000000000}"/>
  </hyperlink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Z1000"/>
  <sheetViews>
    <sheetView workbookViewId="0">
      <pane ySplit="2" topLeftCell="A3" activePane="bottomLeft" state="frozen"/>
      <selection pane="bottomLeft" activeCell="G1" sqref="G1"/>
    </sheetView>
  </sheetViews>
  <sheetFormatPr defaultColWidth="12.625" defaultRowHeight="15" customHeight="1"/>
  <cols>
    <col min="1" max="1" width="7.625" customWidth="1"/>
    <col min="2" max="6" width="11.5" customWidth="1"/>
    <col min="8" max="26" width="7.625" customWidth="1"/>
  </cols>
  <sheetData>
    <row r="1" spans="1:26" ht="14.25" customHeight="1">
      <c r="A1" s="69" t="s">
        <v>87</v>
      </c>
      <c r="B1" s="31"/>
      <c r="C1" s="31"/>
      <c r="D1" s="31"/>
      <c r="E1" s="1"/>
      <c r="F1" s="1"/>
      <c r="G1" s="134" t="s">
        <v>91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31"/>
      <c r="B2" s="31"/>
      <c r="C2" s="31"/>
      <c r="D2" s="3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85" t="s">
        <v>161</v>
      </c>
      <c r="B3" s="31"/>
      <c r="C3" s="31"/>
      <c r="D3" s="3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5" customHeight="1">
      <c r="A4" s="135" t="s">
        <v>200</v>
      </c>
      <c r="B4" s="135" t="s">
        <v>201</v>
      </c>
      <c r="C4" s="135" t="s">
        <v>284</v>
      </c>
      <c r="D4" s="136" t="s">
        <v>289</v>
      </c>
      <c r="E4" s="137"/>
      <c r="F4" s="13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39"/>
      <c r="B5" s="139"/>
      <c r="C5" s="139"/>
      <c r="D5" s="8" t="s">
        <v>290</v>
      </c>
      <c r="E5" s="8" t="s">
        <v>291</v>
      </c>
      <c r="F5" s="8" t="s">
        <v>292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0" t="s">
        <v>232</v>
      </c>
      <c r="B7" s="15"/>
      <c r="C7" s="15"/>
      <c r="D7" s="15"/>
      <c r="E7" s="15"/>
      <c r="F7" s="1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0" t="s">
        <v>233</v>
      </c>
      <c r="B8" s="15"/>
      <c r="C8" s="15"/>
      <c r="D8" s="15"/>
      <c r="E8" s="15"/>
      <c r="F8" s="1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0" t="s">
        <v>143</v>
      </c>
      <c r="B9" s="15"/>
      <c r="C9" s="15"/>
      <c r="D9" s="15"/>
      <c r="E9" s="15"/>
      <c r="F9" s="1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7" t="s">
        <v>142</v>
      </c>
      <c r="B10" s="10">
        <f>SUM(B7:B9)</f>
        <v>0</v>
      </c>
      <c r="C10" s="10">
        <f>SUM(C7:C9)</f>
        <v>0</v>
      </c>
      <c r="D10" s="10">
        <f>SUM(D7:D9)</f>
        <v>0</v>
      </c>
      <c r="E10" s="10">
        <f>SUM(E7:E9)</f>
        <v>0</v>
      </c>
      <c r="F10" s="10">
        <f>SUM(F7:F9)</f>
        <v>0</v>
      </c>
      <c r="G10" s="6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MtNhohIByOPydsYgBHKb5tABD6ylEhmvOSRmI+loZo8EsM46DxH+yRLEUIJHGzyFfrg/f6abHDAQLr72Epf25Q==" saltValue="7c0WXkL9uPyznLxy8UZr+w==" spinCount="100000" sheet="1" formatColumns="0" formatRows="0"/>
  <protectedRanges>
    <protectedRange sqref="B7:F9" name="Tabel 8d2"/>
  </protectedRanges>
  <mergeCells count="4">
    <mergeCell ref="A4:A5"/>
    <mergeCell ref="B4:B5"/>
    <mergeCell ref="C4:C5"/>
    <mergeCell ref="D4:F4"/>
  </mergeCells>
  <dataValidations count="1">
    <dataValidation type="decimal" operator="greaterThanOrEqual" allowBlank="1" showDropDown="1" showInputMessage="1" showErrorMessage="1" prompt="Masukan data yang valid. Data yang dimasukan harus dalam bentuk angka" sqref="B7:F9" xr:uid="{00000000-0002-0000-3000-000000000000}">
      <formula1>0</formula1>
    </dataValidation>
  </dataValidations>
  <hyperlinks>
    <hyperlink ref="G1" location="'Daftar Tabel'!A1" display="&lt;&lt;&lt; Daftar Tabel" xr:uid="{00000000-0004-0000-3000-000000000000}"/>
  </hyperlinks>
  <pageMargins left="0.7" right="0.7" top="0.75" bottom="0.75" header="0" footer="0"/>
  <pageSetup orientation="landscape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Z1002"/>
  <sheetViews>
    <sheetView workbookViewId="0">
      <selection activeCell="J1" sqref="J1"/>
    </sheetView>
  </sheetViews>
  <sheetFormatPr defaultColWidth="12.625" defaultRowHeight="15" customHeight="1"/>
  <cols>
    <col min="1" max="1" width="4.625" customWidth="1"/>
    <col min="2" max="2" width="20.125" customWidth="1"/>
    <col min="3" max="3" width="10.125" customWidth="1"/>
    <col min="4" max="4" width="12.375" customWidth="1"/>
    <col min="5" max="6" width="9.125" customWidth="1"/>
    <col min="7" max="8" width="11.625" customWidth="1"/>
    <col min="9" max="9" width="9.125" customWidth="1"/>
    <col min="11" max="26" width="7.625" customWidth="1"/>
  </cols>
  <sheetData>
    <row r="1" spans="1:26" ht="14.25" customHeight="1">
      <c r="A1" s="69" t="s">
        <v>293</v>
      </c>
      <c r="B1" s="1"/>
      <c r="C1" s="1"/>
      <c r="D1" s="1"/>
      <c r="E1" s="1"/>
      <c r="F1" s="1"/>
      <c r="G1" s="1"/>
      <c r="H1" s="1"/>
      <c r="I1" s="1"/>
      <c r="J1" s="134" t="s">
        <v>91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3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hidden="1" customHeight="1">
      <c r="A3" s="164"/>
      <c r="B3" s="164"/>
      <c r="C3" s="164"/>
      <c r="D3" s="164"/>
      <c r="E3" s="164"/>
      <c r="F3" s="164"/>
      <c r="G3" s="164"/>
      <c r="H3" s="164"/>
      <c r="I3" s="4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hidden="1" customHeight="1">
      <c r="A4" s="164"/>
      <c r="B4" s="164"/>
      <c r="C4" s="164" t="s">
        <v>110</v>
      </c>
      <c r="D4" s="164"/>
      <c r="E4" s="164"/>
      <c r="F4" s="164"/>
      <c r="G4" s="164"/>
      <c r="H4" s="164"/>
      <c r="I4" s="4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51">
      <c r="A5" s="8" t="s">
        <v>116</v>
      </c>
      <c r="B5" s="8" t="s">
        <v>294</v>
      </c>
      <c r="C5" s="8" t="s">
        <v>295</v>
      </c>
      <c r="D5" s="8" t="s">
        <v>296</v>
      </c>
      <c r="E5" s="8" t="s">
        <v>297</v>
      </c>
      <c r="F5" s="8" t="s">
        <v>298</v>
      </c>
      <c r="G5" s="8" t="s">
        <v>299</v>
      </c>
      <c r="H5" s="8" t="s">
        <v>300</v>
      </c>
      <c r="I5" s="4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4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.25" customHeight="1">
      <c r="A7" s="10">
        <v>1</v>
      </c>
      <c r="B7" s="64" t="s">
        <v>301</v>
      </c>
      <c r="C7" s="15"/>
      <c r="D7" s="15"/>
      <c r="E7" s="15"/>
      <c r="F7" s="15"/>
      <c r="G7" s="15"/>
      <c r="H7" s="56"/>
      <c r="I7" s="32"/>
      <c r="J7" s="18" t="s">
        <v>136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0">
        <v>2</v>
      </c>
      <c r="B8" s="64" t="s">
        <v>302</v>
      </c>
      <c r="C8" s="15"/>
      <c r="D8" s="15"/>
      <c r="E8" s="15"/>
      <c r="F8" s="15"/>
      <c r="G8" s="15"/>
      <c r="H8" s="56"/>
      <c r="I8" s="32"/>
      <c r="J8" s="66" t="s">
        <v>303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>
      <c r="A9" s="10">
        <v>3</v>
      </c>
      <c r="B9" s="64" t="s">
        <v>304</v>
      </c>
      <c r="C9" s="15"/>
      <c r="D9" s="15"/>
      <c r="E9" s="15"/>
      <c r="F9" s="15"/>
      <c r="G9" s="15"/>
      <c r="H9" s="56"/>
      <c r="I9" s="32"/>
      <c r="J9" s="1" t="s">
        <v>305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>
      <c r="A10" s="10">
        <v>4</v>
      </c>
      <c r="B10" s="64" t="s">
        <v>306</v>
      </c>
      <c r="C10" s="15"/>
      <c r="D10" s="15"/>
      <c r="E10" s="15"/>
      <c r="F10" s="15"/>
      <c r="G10" s="15"/>
      <c r="H10" s="56"/>
      <c r="I10" s="3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>
      <c r="A11" s="10">
        <v>5</v>
      </c>
      <c r="B11" s="64" t="s">
        <v>307</v>
      </c>
      <c r="C11" s="15"/>
      <c r="D11" s="15"/>
      <c r="E11" s="15"/>
      <c r="F11" s="15"/>
      <c r="G11" s="15"/>
      <c r="H11" s="56"/>
      <c r="I11" s="3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>
      <c r="A12" s="10">
        <v>6</v>
      </c>
      <c r="B12" s="64" t="s">
        <v>308</v>
      </c>
      <c r="C12" s="15"/>
      <c r="D12" s="15"/>
      <c r="E12" s="15"/>
      <c r="F12" s="15"/>
      <c r="G12" s="15"/>
      <c r="H12" s="56"/>
      <c r="I12" s="3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0">
        <v>7</v>
      </c>
      <c r="B13" s="64" t="s">
        <v>309</v>
      </c>
      <c r="C13" s="15"/>
      <c r="D13" s="15"/>
      <c r="E13" s="15"/>
      <c r="F13" s="15"/>
      <c r="G13" s="15"/>
      <c r="H13" s="5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>
      <c r="A14" s="10">
        <v>8</v>
      </c>
      <c r="B14" s="64" t="s">
        <v>310</v>
      </c>
      <c r="C14" s="15"/>
      <c r="D14" s="15"/>
      <c r="E14" s="15"/>
      <c r="F14" s="15"/>
      <c r="G14" s="15"/>
      <c r="H14" s="5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0">
        <v>9</v>
      </c>
      <c r="B15" s="64" t="s">
        <v>311</v>
      </c>
      <c r="C15" s="15"/>
      <c r="D15" s="15"/>
      <c r="E15" s="15"/>
      <c r="F15" s="15"/>
      <c r="G15" s="15"/>
      <c r="H15" s="5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0">
        <v>10</v>
      </c>
      <c r="B16" s="64" t="s">
        <v>312</v>
      </c>
      <c r="C16" s="15"/>
      <c r="D16" s="15"/>
      <c r="E16" s="15"/>
      <c r="F16" s="15"/>
      <c r="G16" s="15"/>
      <c r="H16" s="5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0">
        <v>11</v>
      </c>
      <c r="B17" s="64" t="s">
        <v>313</v>
      </c>
      <c r="C17" s="15"/>
      <c r="D17" s="15"/>
      <c r="E17" s="15"/>
      <c r="F17" s="15"/>
      <c r="G17" s="15"/>
      <c r="H17" s="5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>
      <c r="A18" s="10">
        <v>12</v>
      </c>
      <c r="B18" s="64" t="s">
        <v>314</v>
      </c>
      <c r="C18" s="15"/>
      <c r="D18" s="15"/>
      <c r="E18" s="15"/>
      <c r="F18" s="15"/>
      <c r="G18" s="15"/>
      <c r="H18" s="5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0">
        <v>13</v>
      </c>
      <c r="B19" s="64" t="s">
        <v>315</v>
      </c>
      <c r="C19" s="15"/>
      <c r="D19" s="15"/>
      <c r="E19" s="15"/>
      <c r="F19" s="15"/>
      <c r="G19" s="15"/>
      <c r="H19" s="5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>
      <c r="A20" s="10">
        <v>14</v>
      </c>
      <c r="B20" s="64" t="s">
        <v>316</v>
      </c>
      <c r="C20" s="15"/>
      <c r="D20" s="15"/>
      <c r="E20" s="15"/>
      <c r="F20" s="15"/>
      <c r="G20" s="15"/>
      <c r="H20" s="5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>
      <c r="A21" s="10">
        <v>15</v>
      </c>
      <c r="B21" s="64" t="s">
        <v>317</v>
      </c>
      <c r="C21" s="15"/>
      <c r="D21" s="15"/>
      <c r="E21" s="15"/>
      <c r="F21" s="15"/>
      <c r="G21" s="15"/>
      <c r="H21" s="5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>
      <c r="A22" s="10">
        <v>16</v>
      </c>
      <c r="B22" s="64" t="s">
        <v>318</v>
      </c>
      <c r="C22" s="15"/>
      <c r="D22" s="15"/>
      <c r="E22" s="15"/>
      <c r="F22" s="15"/>
      <c r="G22" s="15"/>
      <c r="H22" s="5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0">
        <v>17</v>
      </c>
      <c r="B23" s="64" t="s">
        <v>319</v>
      </c>
      <c r="C23" s="15"/>
      <c r="D23" s="15"/>
      <c r="E23" s="15"/>
      <c r="F23" s="15"/>
      <c r="G23" s="15"/>
      <c r="H23" s="5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0">
        <v>18</v>
      </c>
      <c r="B24" s="64" t="s">
        <v>320</v>
      </c>
      <c r="C24" s="15"/>
      <c r="D24" s="15"/>
      <c r="E24" s="15"/>
      <c r="F24" s="15"/>
      <c r="G24" s="15"/>
      <c r="H24" s="5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0">
        <v>19</v>
      </c>
      <c r="B25" s="64" t="s">
        <v>321</v>
      </c>
      <c r="C25" s="15"/>
      <c r="D25" s="15"/>
      <c r="E25" s="15"/>
      <c r="F25" s="15"/>
      <c r="G25" s="15"/>
      <c r="H25" s="5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10">
        <v>20</v>
      </c>
      <c r="B26" s="64" t="s">
        <v>322</v>
      </c>
      <c r="C26" s="15"/>
      <c r="D26" s="15"/>
      <c r="E26" s="15"/>
      <c r="F26" s="15"/>
      <c r="G26" s="15"/>
      <c r="H26" s="5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0">
        <v>21</v>
      </c>
      <c r="B27" s="64" t="s">
        <v>323</v>
      </c>
      <c r="C27" s="15"/>
      <c r="D27" s="15"/>
      <c r="E27" s="15"/>
      <c r="F27" s="15"/>
      <c r="G27" s="15"/>
      <c r="H27" s="5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5.5">
      <c r="A28" s="10">
        <v>22</v>
      </c>
      <c r="B28" s="64" t="s">
        <v>324</v>
      </c>
      <c r="C28" s="15"/>
      <c r="D28" s="15"/>
      <c r="E28" s="15"/>
      <c r="F28" s="15"/>
      <c r="G28" s="15"/>
      <c r="H28" s="5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0">
        <v>23</v>
      </c>
      <c r="B29" s="64" t="s">
        <v>325</v>
      </c>
      <c r="C29" s="15"/>
      <c r="D29" s="15"/>
      <c r="E29" s="15"/>
      <c r="F29" s="15"/>
      <c r="G29" s="15"/>
      <c r="H29" s="5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5.5">
      <c r="A30" s="10">
        <v>24</v>
      </c>
      <c r="B30" s="64" t="s">
        <v>326</v>
      </c>
      <c r="C30" s="15"/>
      <c r="D30" s="15"/>
      <c r="E30" s="15"/>
      <c r="F30" s="15"/>
      <c r="G30" s="15"/>
      <c r="H30" s="5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47" t="s">
        <v>142</v>
      </c>
      <c r="B31" s="138"/>
      <c r="C31" s="10">
        <f>COUNTA(C7:C30)</f>
        <v>0</v>
      </c>
      <c r="D31" s="10">
        <f>COUNTA(D7:D30)</f>
        <v>0</v>
      </c>
      <c r="E31" s="10">
        <f>COUNTA(E7:E30)</f>
        <v>0</v>
      </c>
      <c r="F31" s="10">
        <f>COUNTA(F7:F30)</f>
        <v>0</v>
      </c>
      <c r="G31" s="10">
        <f>COUNTA(G7:G30)</f>
        <v>0</v>
      </c>
      <c r="H31" s="5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/>
    <row r="233" spans="1:26" ht="13.5" customHeight="1"/>
    <row r="234" spans="1:26" ht="13.5" customHeight="1"/>
    <row r="235" spans="1:26" ht="13.5" customHeight="1"/>
    <row r="236" spans="1:26" ht="13.5" customHeight="1"/>
    <row r="237" spans="1:26" ht="13.5" customHeight="1"/>
    <row r="238" spans="1:26" ht="13.5" customHeight="1"/>
    <row r="239" spans="1:26" ht="13.5" customHeight="1"/>
    <row r="240" spans="1:26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</sheetData>
  <sheetProtection algorithmName="SHA-512" hashValue="2kJffp6Lpf31u5JZd9Qmzvt5mQ/LuHDlYNZU6vAdoBLvgStPmOtaxWwigwntsE9DlZhLulSQOLRzY228qy7GOQ==" saltValue="L5FXOYcgNuAH7RKWj/aLMA==" spinCount="100000" sheet="1" formatColumns="0" formatRows="0"/>
  <protectedRanges>
    <protectedRange sqref="C7:H30" name="Tabel 9a"/>
  </protectedRanges>
  <mergeCells count="1">
    <mergeCell ref="A31:B31"/>
  </mergeCells>
  <dataValidations count="2">
    <dataValidation type="custom" allowBlank="1" showDropDown="1" showInputMessage="1" showErrorMessage="1" prompt="Masukan data yang valid. Contoh tanggal : 29 Desember 2021, maka input yang valid adalah 29/12/2021" sqref="H7:H30" xr:uid="{00000000-0002-0000-3B00-000000000000}">
      <formula1>OR(NOT(ISERROR(DATEVALUE(H7))), AND(ISNUMBER(H7), LEFT(CELL("format", H7))="D"))</formula1>
    </dataValidation>
    <dataValidation type="list" allowBlank="1" showInputMessage="1" showErrorMessage="1" prompt="Pilih dari opsi yang tersedia" sqref="C7:G30" xr:uid="{00000000-0002-0000-3B00-000001000000}">
      <formula1>$C$3:$C$4</formula1>
    </dataValidation>
  </dataValidations>
  <hyperlinks>
    <hyperlink ref="J1" location="'Daftar Tabel'!A1" display="&lt;&lt;&lt; Daftar Tabel" xr:uid="{00000000-0004-0000-3B00-000000000000}"/>
  </hyperlinks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Nabiel M</cp:lastModifiedBy>
  <cp:revision/>
  <dcterms:created xsi:type="dcterms:W3CDTF">2009-07-06T01:37:37Z</dcterms:created>
  <dcterms:modified xsi:type="dcterms:W3CDTF">2024-03-14T03:37:56Z</dcterms:modified>
  <cp:category/>
  <cp:contentStatus/>
</cp:coreProperties>
</file>